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48" i="1" l="1"/>
  <c r="E206" i="1" l="1"/>
  <c r="E238" i="1" l="1"/>
  <c r="E245" i="1" l="1"/>
  <c r="E249" i="1"/>
  <c r="E240" i="1"/>
  <c r="E257" i="1"/>
  <c r="E205" i="1" l="1"/>
  <c r="E41" i="1" l="1"/>
  <c r="E188" i="1"/>
  <c r="E189" i="1" l="1"/>
  <c r="E230" i="1" l="1"/>
  <c r="E144" i="1" l="1"/>
  <c r="E143" i="1"/>
  <c r="E141" i="1"/>
  <c r="E236" i="1"/>
  <c r="E239" i="1" l="1"/>
  <c r="E234" i="1"/>
  <c r="E232" i="1"/>
  <c r="E243" i="1"/>
  <c r="E170" i="1" l="1"/>
  <c r="E169" i="1"/>
  <c r="E120" i="1" l="1"/>
  <c r="E142" i="1" l="1"/>
  <c r="E55" i="1" l="1"/>
  <c r="E252" i="1" l="1"/>
  <c r="E197" i="1" l="1"/>
  <c r="E181" i="1"/>
  <c r="E63" i="1" l="1"/>
  <c r="E44" i="1" l="1"/>
  <c r="E62" i="1"/>
  <c r="E111" i="1" l="1"/>
  <c r="E119" i="1" l="1"/>
  <c r="E256" i="1" l="1"/>
  <c r="E112" i="1" l="1"/>
  <c r="E168" i="1" l="1"/>
  <c r="E241" i="1" l="1"/>
  <c r="E160" i="1" l="1"/>
  <c r="E253" i="1" l="1"/>
  <c r="E270" i="1" l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113" i="1"/>
  <c r="E139" i="1" l="1"/>
  <c r="E224" i="1" l="1"/>
  <c r="E237" i="1" l="1"/>
  <c r="E231" i="1" l="1"/>
  <c r="E242" i="1" l="1"/>
  <c r="E146" i="1" l="1"/>
  <c r="E147" i="1"/>
  <c r="E251" i="1" l="1"/>
  <c r="E254" i="1"/>
  <c r="E255" i="1"/>
  <c r="E56" i="1" l="1"/>
  <c r="E67" i="1" l="1"/>
  <c r="E132" i="1" l="1"/>
  <c r="E40" i="1" l="1"/>
  <c r="E34" i="1" l="1"/>
  <c r="E32" i="1" l="1"/>
  <c r="E235" i="1" l="1"/>
  <c r="E161" i="1" l="1"/>
  <c r="E172" i="1" l="1"/>
  <c r="E26" i="1" l="1"/>
  <c r="E37" i="1" l="1"/>
  <c r="E137" i="1" l="1"/>
  <c r="E167" i="1" l="1"/>
  <c r="E180" i="1" l="1"/>
  <c r="E173" i="1" l="1"/>
  <c r="E138" i="1"/>
  <c r="E140" i="1"/>
  <c r="E145" i="1"/>
  <c r="E136" i="1"/>
  <c r="E179" i="1" l="1"/>
  <c r="E104" i="1" l="1"/>
  <c r="E178" i="1" l="1"/>
  <c r="E183" i="1" l="1"/>
  <c r="E176" i="1" l="1"/>
  <c r="E157" i="1" l="1"/>
  <c r="E190" i="1" l="1"/>
  <c r="E192" i="1" l="1"/>
  <c r="E191" i="1"/>
  <c r="E38" i="1" l="1"/>
  <c r="E233" i="1" l="1"/>
  <c r="E42" i="1" l="1"/>
  <c r="E263" i="1" l="1"/>
  <c r="E35" i="1" l="1"/>
  <c r="E36" i="1" l="1"/>
  <c r="E71" i="1" l="1"/>
  <c r="E29" i="1"/>
  <c r="E27" i="1"/>
  <c r="E244" i="1" l="1"/>
  <c r="E135" i="1" l="1"/>
  <c r="E110" i="1" l="1"/>
  <c r="E133" i="1" l="1"/>
  <c r="E184" i="1" l="1"/>
  <c r="E130" i="1" l="1"/>
  <c r="E28" i="1" l="1"/>
  <c r="E134" i="1" l="1"/>
  <c r="E128" i="1"/>
  <c r="E121" i="1" l="1"/>
  <c r="E14" i="1" l="1"/>
  <c r="E82" i="1" l="1"/>
  <c r="E131" i="1" l="1"/>
  <c r="E129" i="1"/>
  <c r="E127" i="1"/>
  <c r="E118" i="1"/>
  <c r="E117" i="1"/>
  <c r="E116" i="1"/>
  <c r="E115" i="1"/>
  <c r="E114" i="1"/>
  <c r="E269" i="1"/>
  <c r="E268" i="1"/>
  <c r="E267" i="1"/>
  <c r="E266" i="1"/>
  <c r="E265" i="1"/>
  <c r="E264" i="1"/>
  <c r="E262" i="1"/>
  <c r="E261" i="1"/>
  <c r="E260" i="1"/>
  <c r="E259" i="1"/>
  <c r="E258" i="1"/>
  <c r="E250" i="1"/>
  <c r="E247" i="1"/>
  <c r="E246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4" i="1"/>
  <c r="E203" i="1"/>
  <c r="E202" i="1"/>
  <c r="E201" i="1"/>
  <c r="E200" i="1"/>
  <c r="E199" i="1"/>
  <c r="E198" i="1"/>
  <c r="E196" i="1"/>
  <c r="E195" i="1"/>
  <c r="E194" i="1"/>
  <c r="E193" i="1"/>
  <c r="E187" i="1"/>
  <c r="E186" i="1"/>
  <c r="E185" i="1"/>
  <c r="E182" i="1"/>
  <c r="E177" i="1"/>
  <c r="E175" i="1"/>
  <c r="E174" i="1"/>
  <c r="E171" i="1"/>
  <c r="E166" i="1"/>
  <c r="E165" i="1"/>
  <c r="E164" i="1"/>
  <c r="E163" i="1"/>
  <c r="E162" i="1"/>
  <c r="E159" i="1"/>
  <c r="E158" i="1"/>
  <c r="E156" i="1"/>
  <c r="E155" i="1"/>
  <c r="E154" i="1"/>
  <c r="E153" i="1"/>
  <c r="E152" i="1"/>
  <c r="E151" i="1"/>
  <c r="E150" i="1"/>
  <c r="E149" i="1"/>
  <c r="E148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<sst xmlns="http://schemas.openxmlformats.org/spreadsheetml/2006/main" count="391" uniqueCount="290">
  <si>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</si>
  <si>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</si>
  <si>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</si>
  <si>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</si>
  <si>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</si>
  <si>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</si>
  <si>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</si>
  <si>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</si>
  <si>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</si>
  <si>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</si>
  <si>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</si>
  <si>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</si>
  <si>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</si>
  <si>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</si>
  <si>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</si>
  <si>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</si>
  <si>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</si>
  <si>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</si>
  <si>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</si>
  <si>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</si>
  <si>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</si>
  <si>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</si>
  <si>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</si>
  <si>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</si>
  <si>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</si>
  <si>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</si>
  <si>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</si>
  <si>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</si>
  <si>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</si>
  <si>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</si>
  <si>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</si>
  <si>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</si>
  <si>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</si>
  <si>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</si>
  <si>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</si>
  <si>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</si>
  <si>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</si>
  <si>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</si>
  <si>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</si>
  <si>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</si>
  <si>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</si>
  <si>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</si>
  <si>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</si>
  <si>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</si>
  <si>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</si>
  <si>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</si>
  <si>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</si>
  <si>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</si>
  <si>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</si>
  <si>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</si>
  <si>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</si>
  <si>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</si>
  <si>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</si>
  <si>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</si>
  <si>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</si>
  <si>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</si>
  <si>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</si>
  <si>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</si>
  <si>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</si>
  <si>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</si>
  <si>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</si>
  <si>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</si>
  <si>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</si>
  <si>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</si>
  <si>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</si>
  <si>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</si>
  <si>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</si>
  <si>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</si>
  <si>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</si>
  <si>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</si>
  <si>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</si>
  <si>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</si>
  <si>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</si>
  <si>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</si>
  <si>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</si>
  <si>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</si>
  <si>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</si>
  <si>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</si>
  <si>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</si>
  <si>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</si>
  <si>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</si>
  <si>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</si>
  <si>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</si>
  <si>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</si>
  <si>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</si>
  <si>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</si>
  <si>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</si>
  <si>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</si>
  <si>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</si>
  <si>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</si>
  <si>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</si>
  <si>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</si>
  <si>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</si>
  <si>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</si>
  <si>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</si>
  <si>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</si>
  <si>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</si>
  <si>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</si>
  <si>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</si>
  <si>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</si>
  <si>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</si>
  <si>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</si>
  <si>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</si>
  <si>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108*5</t>
  </si>
  <si>
    <t>127*6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</si>
  <si>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</si>
  <si>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</si>
  <si>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</si>
  <si>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</si>
  <si>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</si>
  <si>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</si>
  <si>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</si>
  <si>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</si>
  <si>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</si>
  <si>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</si>
  <si>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</si>
  <si>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</si>
  <si>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</si>
  <si>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</si>
  <si>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</si>
  <si>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</si>
  <si>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</si>
  <si>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</si>
  <si>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</si>
  <si>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</si>
  <si>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</si>
  <si>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</si>
  <si>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</si>
  <si>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</si>
  <si>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</si>
  <si>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</si>
  <si>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</si>
  <si>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</si>
  <si>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</si>
  <si>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</si>
  <si>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</si>
  <si>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</si>
  <si>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</si>
  <si>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</si>
  <si>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</si>
  <si>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</si>
  <si>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</si>
  <si>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</si>
  <si>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</si>
  <si>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</si>
  <si>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</si>
  <si>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</si>
  <si>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</si>
  <si>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</si>
  <si>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</si>
  <si>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</si>
  <si>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</si>
  <si>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</si>
  <si>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</si>
  <si>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</si>
  <si>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</si>
  <si>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</si>
  <si>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</si>
  <si>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</si>
  <si>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</si>
  <si>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</si>
  <si>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</si>
  <si>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</si>
  <si>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</si>
  <si>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</si>
  <si>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</si>
  <si>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</si>
  <si>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</si>
  <si>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</si>
  <si>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</si>
  <si>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</si>
  <si>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</si>
  <si>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</si>
  <si>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</si>
  <si>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</si>
  <si>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</si>
  <si>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</si>
  <si>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</si>
  <si>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</si>
  <si>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</si>
  <si>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</si>
  <si>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</si>
  <si>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</si>
  <si>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</si>
  <si>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</si>
  <si>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</si>
  <si>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</si>
  <si>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</si>
  <si>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</si>
  <si>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</si>
  <si>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</si>
  <si>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</si>
  <si>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</si>
  <si>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</si>
  <si>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50*50*1,4</t>
  </si>
  <si>
    <t>80*40*3</t>
  </si>
  <si>
    <t>25*25*1.4</t>
  </si>
  <si>
    <t>40*20*1,4</t>
  </si>
  <si>
    <t>50*25*1,5</t>
  </si>
  <si>
    <t>40*40*2,0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</si>
  <si>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</si>
  <si>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</si>
  <si>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</si>
  <si>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</si>
  <si>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</si>
  <si>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</si>
  <si>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</si>
  <si>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</si>
  <si>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</si>
  <si>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32*3,0</t>
  </si>
  <si>
    <t>89*4,5</t>
  </si>
  <si>
    <t>10,4-11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</si>
  <si>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</si>
  <si>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</si>
  <si>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</si>
  <si>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</si>
  <si>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</si>
  <si>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</si>
  <si>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</si>
  <si>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</si>
  <si>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</si>
  <si>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</si>
  <si>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</si>
  <si>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</si>
  <si>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</si>
  <si>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>8,23</t>
  </si>
  <si>
    <t>42*3,5</t>
  </si>
  <si>
    <t>5,81/5,85</t>
  </si>
  <si>
    <t>6/12,05</t>
  </si>
  <si>
    <t>25*4</t>
  </si>
  <si>
    <t>80*80*2,0</t>
  </si>
  <si>
    <t>10,95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</si>
  <si>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</si>
  <si>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</si>
  <si>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</si>
  <si>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</si>
  <si>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</si>
  <si>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</si>
  <si>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</si>
  <si>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</si>
  <si>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</si>
  <si>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</si>
  <si>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</si>
  <si>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</si>
  <si>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</si>
  <si>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</si>
  <si>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</si>
  <si>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</si>
  <si>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</si>
  <si>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</si>
  <si>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</si>
  <si>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</si>
  <si>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42*5,0</t>
  </si>
  <si>
    <t>5,55+5,56+5,43</t>
  </si>
  <si>
    <t>5,98+5</t>
  </si>
  <si>
    <t>6,01+6,02</t>
  </si>
  <si>
    <t>3,1+4,53</t>
  </si>
  <si>
    <t>4,11-4,23</t>
  </si>
  <si>
    <r>
      <t xml:space="preserve">57*4 </t>
    </r>
    <r>
      <rPr>
        <sz val="12"/>
        <rFont val="Arial"/>
        <family val="2"/>
        <charset val="204"/>
      </rPr>
      <t>(КНР)</t>
    </r>
  </si>
  <si>
    <r>
      <t xml:space="preserve">57*4,0 </t>
    </r>
    <r>
      <rPr>
        <sz val="12"/>
        <rFont val="Arial"/>
        <family val="2"/>
        <charset val="204"/>
      </rPr>
      <t>(РФ)</t>
    </r>
  </si>
  <si>
    <r>
      <t xml:space="preserve">60*4,0 </t>
    </r>
    <r>
      <rPr>
        <sz val="12"/>
        <rFont val="Arial"/>
        <family val="2"/>
        <charset val="204"/>
      </rPr>
      <t>(РФ)</t>
    </r>
  </si>
  <si>
    <r>
      <t xml:space="preserve">89*4,0 </t>
    </r>
    <r>
      <rPr>
        <sz val="12"/>
        <rFont val="Arial"/>
        <family val="2"/>
        <charset val="204"/>
      </rPr>
      <t>(РФ)</t>
    </r>
  </si>
  <si>
    <r>
      <t xml:space="preserve">76*4,0 </t>
    </r>
    <r>
      <rPr>
        <sz val="12"/>
        <rFont val="Arial"/>
        <family val="2"/>
        <charset val="204"/>
      </rPr>
      <t>(РФ)</t>
    </r>
  </si>
  <si>
    <r>
      <t xml:space="preserve">102*5  </t>
    </r>
    <r>
      <rPr>
        <sz val="12"/>
        <rFont val="Arial"/>
        <family val="2"/>
        <charset val="204"/>
      </rPr>
      <t>(КНР)</t>
    </r>
  </si>
  <si>
    <r>
      <t xml:space="preserve">108*5 </t>
    </r>
    <r>
      <rPr>
        <sz val="12"/>
        <rFont val="Arial"/>
        <family val="2"/>
        <charset val="204"/>
      </rPr>
      <t>(РФ)</t>
    </r>
  </si>
  <si>
    <r>
      <t xml:space="preserve">108*5 </t>
    </r>
    <r>
      <rPr>
        <sz val="12"/>
        <rFont val="Arial"/>
        <family val="2"/>
        <charset val="204"/>
      </rPr>
      <t>(КНР)</t>
    </r>
  </si>
  <si>
    <r>
      <t xml:space="preserve">108*6  </t>
    </r>
    <r>
      <rPr>
        <sz val="12"/>
        <rFont val="Arial"/>
        <family val="2"/>
        <charset val="204"/>
      </rPr>
      <t>(КНР)</t>
    </r>
  </si>
  <si>
    <r>
      <t xml:space="preserve">168*6  </t>
    </r>
    <r>
      <rPr>
        <sz val="12"/>
        <rFont val="Arial"/>
        <family val="2"/>
        <charset val="204"/>
      </rPr>
      <t>(КНР)</t>
    </r>
  </si>
  <si>
    <r>
      <t xml:space="preserve">159*5  </t>
    </r>
    <r>
      <rPr>
        <sz val="12"/>
        <rFont val="Arial"/>
        <family val="2"/>
        <charset val="204"/>
      </rPr>
      <t>(КНР)</t>
    </r>
  </si>
  <si>
    <r>
      <t xml:space="preserve">159*6  </t>
    </r>
    <r>
      <rPr>
        <sz val="12"/>
        <rFont val="Arial"/>
        <family val="2"/>
        <charset val="204"/>
      </rPr>
      <t>(КНР)</t>
    </r>
  </si>
  <si>
    <r>
      <t xml:space="preserve">146*6  </t>
    </r>
    <r>
      <rPr>
        <sz val="12"/>
        <rFont val="Arial"/>
        <family val="2"/>
        <charset val="204"/>
      </rPr>
      <t>(КНР)</t>
    </r>
  </si>
  <si>
    <r>
      <t xml:space="preserve">127*5  </t>
    </r>
    <r>
      <rPr>
        <sz val="12"/>
        <rFont val="Arial"/>
        <family val="2"/>
        <charset val="204"/>
      </rPr>
      <t>(КНР)</t>
    </r>
  </si>
  <si>
    <r>
      <t xml:space="preserve">114*5  </t>
    </r>
    <r>
      <rPr>
        <sz val="12"/>
        <rFont val="Arial"/>
        <family val="2"/>
        <charset val="204"/>
      </rPr>
      <t>(КНР)</t>
    </r>
  </si>
  <si>
    <r>
      <t xml:space="preserve">133*5  </t>
    </r>
    <r>
      <rPr>
        <sz val="12"/>
        <rFont val="Arial"/>
        <family val="2"/>
        <charset val="204"/>
      </rPr>
      <t>(КНР)</t>
    </r>
  </si>
  <si>
    <r>
      <t xml:space="preserve">89*4,0 </t>
    </r>
    <r>
      <rPr>
        <sz val="12"/>
        <rFont val="Arial"/>
        <family val="2"/>
        <charset val="204"/>
      </rPr>
      <t>(КНР)</t>
    </r>
  </si>
  <si>
    <r>
      <t xml:space="preserve">76*4,0 </t>
    </r>
    <r>
      <rPr>
        <sz val="12"/>
        <rFont val="Arial"/>
        <family val="2"/>
        <charset val="204"/>
      </rPr>
      <t>(КНР)</t>
    </r>
  </si>
  <si>
    <t>5,58</t>
  </si>
  <si>
    <t>12,0</t>
  </si>
  <si>
    <t>6,0</t>
  </si>
  <si>
    <t>1,0*2,8</t>
  </si>
  <si>
    <r>
      <t>57*5,0</t>
    </r>
    <r>
      <rPr>
        <sz val="12"/>
        <rFont val="Arial"/>
        <family val="2"/>
        <charset val="204"/>
      </rPr>
      <t xml:space="preserve"> (КНР)</t>
    </r>
  </si>
  <si>
    <t>12/нд</t>
  </si>
  <si>
    <t>8,85</t>
  </si>
  <si>
    <r>
      <t xml:space="preserve">51*2,5  </t>
    </r>
    <r>
      <rPr>
        <sz val="12"/>
        <rFont val="Arial"/>
        <family val="2"/>
        <charset val="204"/>
      </rPr>
      <t>(КНР)</t>
    </r>
  </si>
  <si>
    <t>76*3,5 УМК</t>
  </si>
  <si>
    <t>30*30*1,5</t>
  </si>
  <si>
    <r>
      <t xml:space="preserve">76*5,0 </t>
    </r>
    <r>
      <rPr>
        <sz val="12"/>
        <rFont val="Arial"/>
        <family val="2"/>
        <charset val="204"/>
      </rPr>
      <t>(РФ)</t>
    </r>
  </si>
  <si>
    <r>
      <t xml:space="preserve">76*5,0 </t>
    </r>
    <r>
      <rPr>
        <sz val="12"/>
        <rFont val="Arial"/>
        <family val="2"/>
        <charset val="204"/>
      </rPr>
      <t>(КНР)</t>
    </r>
  </si>
  <si>
    <t>9,48</t>
  </si>
  <si>
    <t>11,75/12,05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</si>
</sst>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198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6"/>
  <sheetViews>
    <sheetView tabSelected="1" workbookViewId="0">
      <selection activeCell="G4" sqref="G4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7" t="s">
        <v>222</v>
      </c>
      <c r="B2" s="237"/>
      <c r="C2" s="237"/>
      <c r="D2" s="237"/>
      <c r="E2" s="237"/>
      <c r="F2" s="237"/>
    </row>
    <row r="3" spans="1:6" ht="72.75" customHeight="1" x14ac:dyDescent="1.25">
      <c r="A3" s="1" t="s">
        <v>0</v>
      </c>
      <c r="B3" s="238" t="s">
        <v>221</v>
      </c>
      <c r="C3" s="238"/>
      <c r="D3" s="238"/>
      <c r="E3" s="238"/>
      <c r="F3" s="238"/>
    </row>
    <row r="4" spans="1:6" ht="16.5" customHeight="1" x14ac:dyDescent="0.25">
      <c r="A4" s="2" t="s">
        <v>1</v>
      </c>
      <c r="B4" s="239" t="s">
        <v>193</v>
      </c>
      <c r="C4" s="239"/>
      <c r="D4" s="239"/>
      <c r="E4" s="239"/>
      <c r="F4" s="239"/>
    </row>
    <row r="5" spans="1:6" ht="2.4500000000000002" customHeight="1" x14ac:dyDescent="0.25">
      <c r="A5" s="3"/>
      <c r="B5" s="239"/>
      <c r="C5" s="239"/>
      <c r="D5" s="239"/>
      <c r="E5" s="239"/>
      <c r="F5" s="239"/>
    </row>
    <row r="6" spans="1:6" ht="15.75" thickBot="1" x14ac:dyDescent="0.3">
      <c r="F6" s="66">
        <v>45891.71875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8" t="s">
        <v>8</v>
      </c>
      <c r="B8" s="119">
        <v>2</v>
      </c>
      <c r="C8" s="70" t="s">
        <v>9</v>
      </c>
      <c r="D8" s="148">
        <v>34</v>
      </c>
      <c r="E8" s="83">
        <f>D8/1000*F8</f>
        <v>12580</v>
      </c>
      <c r="F8" s="212">
        <v>370000</v>
      </c>
    </row>
    <row r="9" spans="1:6" ht="13.5" customHeight="1" x14ac:dyDescent="0.25">
      <c r="A9" s="229"/>
      <c r="B9" s="120">
        <v>2</v>
      </c>
      <c r="C9" s="37" t="s">
        <v>10</v>
      </c>
      <c r="D9" s="58">
        <v>56</v>
      </c>
      <c r="E9" s="39">
        <f t="shared" ref="E9:E77" si="0">D9/1000*F9</f>
        <v>20720</v>
      </c>
      <c r="F9" s="32">
        <v>370000</v>
      </c>
    </row>
    <row r="10" spans="1:6" ht="13.5" customHeight="1" x14ac:dyDescent="0.25">
      <c r="A10" s="229"/>
      <c r="B10" s="121">
        <v>3</v>
      </c>
      <c r="C10" s="37" t="s">
        <v>9</v>
      </c>
      <c r="D10" s="58">
        <v>53.3</v>
      </c>
      <c r="E10" s="39">
        <f>D10/1000*F10</f>
        <v>19454.5</v>
      </c>
      <c r="F10" s="32">
        <v>365000</v>
      </c>
    </row>
    <row r="11" spans="1:6" ht="13.5" customHeight="1" x14ac:dyDescent="0.25">
      <c r="A11" s="229"/>
      <c r="B11" s="121">
        <v>3</v>
      </c>
      <c r="C11" s="37" t="s">
        <v>10</v>
      </c>
      <c r="D11" s="58">
        <v>78</v>
      </c>
      <c r="E11" s="39">
        <f t="shared" si="0"/>
        <v>28470</v>
      </c>
      <c r="F11" s="32">
        <v>365000</v>
      </c>
    </row>
    <row r="12" spans="1:6" ht="14.1" hidden="1" customHeight="1" x14ac:dyDescent="0.25">
      <c r="A12" s="229"/>
      <c r="B12" s="121">
        <v>4</v>
      </c>
      <c r="C12" s="37" t="s">
        <v>145</v>
      </c>
      <c r="D12" s="58">
        <v>236</v>
      </c>
      <c r="E12" s="39">
        <f t="shared" si="0"/>
        <v>83780</v>
      </c>
      <c r="F12" s="32">
        <v>355000</v>
      </c>
    </row>
    <row r="13" spans="1:6" ht="13.5" customHeight="1" x14ac:dyDescent="0.25">
      <c r="A13" s="229"/>
      <c r="B13" s="121">
        <v>4</v>
      </c>
      <c r="C13" s="37" t="s">
        <v>11</v>
      </c>
      <c r="D13" s="58">
        <v>298</v>
      </c>
      <c r="E13" s="39">
        <f>D13/1000*F13</f>
        <v>107876</v>
      </c>
      <c r="F13" s="41">
        <v>362000</v>
      </c>
    </row>
    <row r="14" spans="1:6" ht="14.1" hidden="1" customHeight="1" x14ac:dyDescent="0.25">
      <c r="A14" s="229"/>
      <c r="B14" s="121">
        <v>5</v>
      </c>
      <c r="C14" s="37" t="s">
        <v>145</v>
      </c>
      <c r="D14" s="58">
        <v>305</v>
      </c>
      <c r="E14" s="39">
        <f>D14/1000*F14</f>
        <v>110410</v>
      </c>
      <c r="F14" s="41">
        <v>362000</v>
      </c>
    </row>
    <row r="15" spans="1:6" ht="13.5" customHeight="1" x14ac:dyDescent="0.25">
      <c r="A15" s="229"/>
      <c r="B15" s="121">
        <v>5</v>
      </c>
      <c r="C15" s="37" t="s">
        <v>11</v>
      </c>
      <c r="D15" s="58">
        <v>370</v>
      </c>
      <c r="E15" s="39">
        <f t="shared" si="0"/>
        <v>133940</v>
      </c>
      <c r="F15" s="41">
        <v>362000</v>
      </c>
    </row>
    <row r="16" spans="1:6" ht="13.5" customHeight="1" x14ac:dyDescent="0.25">
      <c r="A16" s="229"/>
      <c r="B16" s="121">
        <v>6</v>
      </c>
      <c r="C16" s="37" t="s">
        <v>11</v>
      </c>
      <c r="D16" s="58">
        <v>435</v>
      </c>
      <c r="E16" s="39">
        <f t="shared" si="0"/>
        <v>157470</v>
      </c>
      <c r="F16" s="41">
        <v>362000</v>
      </c>
    </row>
    <row r="17" spans="1:6" ht="13.5" customHeight="1" x14ac:dyDescent="0.25">
      <c r="A17" s="229"/>
      <c r="B17" s="122">
        <v>8</v>
      </c>
      <c r="C17" s="37" t="s">
        <v>11</v>
      </c>
      <c r="D17" s="58">
        <v>595</v>
      </c>
      <c r="E17" s="39">
        <f t="shared" si="0"/>
        <v>215390</v>
      </c>
      <c r="F17" s="41">
        <v>362000</v>
      </c>
    </row>
    <row r="18" spans="1:6" ht="13.5" customHeight="1" x14ac:dyDescent="0.25">
      <c r="A18" s="229"/>
      <c r="B18" s="122">
        <v>10</v>
      </c>
      <c r="C18" s="37" t="s">
        <v>11</v>
      </c>
      <c r="D18" s="58">
        <v>722</v>
      </c>
      <c r="E18" s="39">
        <f t="shared" si="0"/>
        <v>261364</v>
      </c>
      <c r="F18" s="41">
        <v>362000</v>
      </c>
    </row>
    <row r="19" spans="1:6" ht="13.5" customHeight="1" x14ac:dyDescent="0.25">
      <c r="A19" s="229"/>
      <c r="B19" s="122">
        <v>12</v>
      </c>
      <c r="C19" s="37" t="s">
        <v>11</v>
      </c>
      <c r="D19" s="58">
        <v>890</v>
      </c>
      <c r="E19" s="39">
        <f t="shared" si="0"/>
        <v>322180</v>
      </c>
      <c r="F19" s="41">
        <v>362000</v>
      </c>
    </row>
    <row r="20" spans="1:6" ht="13.5" customHeight="1" x14ac:dyDescent="0.25">
      <c r="A20" s="229"/>
      <c r="B20" s="122">
        <v>14</v>
      </c>
      <c r="C20" s="37" t="s">
        <v>11</v>
      </c>
      <c r="D20" s="58">
        <v>1010</v>
      </c>
      <c r="E20" s="39">
        <f t="shared" si="0"/>
        <v>373700</v>
      </c>
      <c r="F20" s="41">
        <v>370000</v>
      </c>
    </row>
    <row r="21" spans="1:6" ht="13.5" customHeight="1" x14ac:dyDescent="0.25">
      <c r="A21" s="229"/>
      <c r="B21" s="122">
        <v>16</v>
      </c>
      <c r="C21" s="37" t="s">
        <v>11</v>
      </c>
      <c r="D21" s="58">
        <v>1155</v>
      </c>
      <c r="E21" s="39">
        <f t="shared" si="0"/>
        <v>427350</v>
      </c>
      <c r="F21" s="41">
        <v>370000</v>
      </c>
    </row>
    <row r="22" spans="1:6" ht="13.5" customHeight="1" x14ac:dyDescent="0.25">
      <c r="A22" s="229"/>
      <c r="B22" s="122">
        <v>18</v>
      </c>
      <c r="C22" s="37" t="s">
        <v>11</v>
      </c>
      <c r="D22" s="58">
        <v>1290</v>
      </c>
      <c r="E22" s="39">
        <f t="shared" si="0"/>
        <v>503100</v>
      </c>
      <c r="F22" s="41">
        <v>390000</v>
      </c>
    </row>
    <row r="23" spans="1:6" ht="13.5" customHeight="1" x14ac:dyDescent="0.25">
      <c r="A23" s="229"/>
      <c r="B23" s="122">
        <v>20</v>
      </c>
      <c r="C23" s="37" t="s">
        <v>11</v>
      </c>
      <c r="D23" s="58">
        <v>1450</v>
      </c>
      <c r="E23" s="39">
        <f t="shared" si="0"/>
        <v>565500</v>
      </c>
      <c r="F23" s="41">
        <v>390000</v>
      </c>
    </row>
    <row r="24" spans="1:6" ht="13.5" customHeight="1" x14ac:dyDescent="0.25">
      <c r="A24" s="229"/>
      <c r="B24" s="123">
        <v>25</v>
      </c>
      <c r="C24" s="47" t="s">
        <v>11</v>
      </c>
      <c r="D24" s="65">
        <v>1805</v>
      </c>
      <c r="E24" s="39">
        <f t="shared" si="0"/>
        <v>703950</v>
      </c>
      <c r="F24" s="41">
        <v>390000</v>
      </c>
    </row>
    <row r="25" spans="1:6" ht="13.5" customHeight="1" thickBot="1" x14ac:dyDescent="0.3">
      <c r="A25" s="230"/>
      <c r="B25" s="124">
        <v>30</v>
      </c>
      <c r="C25" s="38" t="s">
        <v>11</v>
      </c>
      <c r="D25" s="149">
        <v>2180</v>
      </c>
      <c r="E25" s="84">
        <f t="shared" si="0"/>
        <v>850200.00000000012</v>
      </c>
      <c r="F25" s="41">
        <v>390000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279</v>
      </c>
      <c r="D26" s="150">
        <v>50</v>
      </c>
      <c r="E26" s="85">
        <f t="shared" si="0"/>
        <v>21600</v>
      </c>
      <c r="F26" s="64">
        <v>432000</v>
      </c>
    </row>
    <row r="27" spans="1:6" ht="14.1" hidden="1" customHeight="1" x14ac:dyDescent="0.25">
      <c r="A27" s="225" t="s">
        <v>12</v>
      </c>
      <c r="B27" s="126">
        <v>506</v>
      </c>
      <c r="C27" s="106" t="s">
        <v>169</v>
      </c>
      <c r="D27" s="69">
        <v>61</v>
      </c>
      <c r="E27" s="86">
        <f>D27/1000*F27</f>
        <v>16592</v>
      </c>
      <c r="F27" s="41">
        <v>272000</v>
      </c>
    </row>
    <row r="28" spans="1:6" ht="14.1" hidden="1" customHeight="1" thickBot="1" x14ac:dyDescent="0.3">
      <c r="A28" s="236"/>
      <c r="B28" s="122">
        <v>506</v>
      </c>
      <c r="C28" s="37" t="s">
        <v>157</v>
      </c>
      <c r="D28" s="58">
        <v>73</v>
      </c>
      <c r="E28" s="39">
        <f t="shared" si="0"/>
        <v>19856</v>
      </c>
      <c r="F28" s="32">
        <v>272000</v>
      </c>
    </row>
    <row r="29" spans="1:6" ht="14.1" hidden="1" customHeight="1" thickBot="1" x14ac:dyDescent="0.3">
      <c r="A29" s="226"/>
      <c r="B29" s="127">
        <v>506</v>
      </c>
      <c r="C29" s="107" t="s">
        <v>175</v>
      </c>
      <c r="D29" s="151">
        <v>58</v>
      </c>
      <c r="E29" s="87">
        <f>D29/1000*F29</f>
        <v>18850</v>
      </c>
      <c r="F29" s="49">
        <v>325000</v>
      </c>
    </row>
    <row r="30" spans="1:6" ht="14.1" hidden="1" customHeight="1" thickBot="1" x14ac:dyDescent="0.3">
      <c r="A30" s="228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9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9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9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5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27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171</v>
      </c>
      <c r="B36" s="125">
        <v>4</v>
      </c>
      <c r="C36" s="105" t="s">
        <v>172</v>
      </c>
      <c r="D36" s="150">
        <v>305</v>
      </c>
      <c r="E36" s="9">
        <f t="shared" si="0"/>
        <v>115900</v>
      </c>
      <c r="F36" s="49">
        <v>380000</v>
      </c>
      <c r="G36" s="218"/>
    </row>
    <row r="37" spans="1:7" ht="13.5" customHeight="1" x14ac:dyDescent="0.25">
      <c r="A37" s="225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3807</v>
      </c>
      <c r="F37" s="50">
        <v>470000</v>
      </c>
    </row>
    <row r="38" spans="1:7" ht="13.5" customHeight="1" x14ac:dyDescent="0.25">
      <c r="A38" s="227"/>
      <c r="B38" s="122">
        <v>0.5</v>
      </c>
      <c r="C38" s="37" t="s">
        <v>10</v>
      </c>
      <c r="D38" s="58">
        <v>12.5</v>
      </c>
      <c r="E38" s="91">
        <f t="shared" si="1"/>
        <v>5875</v>
      </c>
      <c r="F38" s="50">
        <v>470000</v>
      </c>
    </row>
    <row r="39" spans="1:7" ht="13.5" customHeight="1" x14ac:dyDescent="0.25">
      <c r="A39" s="227"/>
      <c r="B39" s="123">
        <v>0.7</v>
      </c>
      <c r="C39" s="47" t="s">
        <v>10</v>
      </c>
      <c r="D39" s="65">
        <v>17.5</v>
      </c>
      <c r="E39" s="92">
        <f t="shared" si="1"/>
        <v>7997.5000000000009</v>
      </c>
      <c r="F39" s="50">
        <v>457000</v>
      </c>
    </row>
    <row r="40" spans="1:7" ht="13.5" customHeight="1" x14ac:dyDescent="0.25">
      <c r="A40" s="227"/>
      <c r="B40" s="123">
        <v>0.8</v>
      </c>
      <c r="C40" s="47" t="s">
        <v>10</v>
      </c>
      <c r="D40" s="65">
        <v>20.399999999999999</v>
      </c>
      <c r="E40" s="92">
        <f t="shared" si="1"/>
        <v>9322.7999999999993</v>
      </c>
      <c r="F40" s="50">
        <v>457000</v>
      </c>
    </row>
    <row r="41" spans="1:7" ht="13.5" customHeight="1" x14ac:dyDescent="0.25">
      <c r="A41" s="227"/>
      <c r="B41" s="123">
        <v>1</v>
      </c>
      <c r="C41" s="47" t="s">
        <v>14</v>
      </c>
      <c r="D41" s="65">
        <v>16.2</v>
      </c>
      <c r="E41" s="92">
        <f t="shared" si="1"/>
        <v>7371</v>
      </c>
      <c r="F41" s="50">
        <v>455000</v>
      </c>
    </row>
    <row r="42" spans="1:7" ht="13.5" customHeight="1" thickBot="1" x14ac:dyDescent="0.3">
      <c r="A42" s="231"/>
      <c r="B42" s="123">
        <v>1</v>
      </c>
      <c r="C42" s="47" t="s">
        <v>10</v>
      </c>
      <c r="D42" s="65">
        <v>26.2</v>
      </c>
      <c r="E42" s="92">
        <f t="shared" si="1"/>
        <v>11920.999999999998</v>
      </c>
      <c r="F42" s="50">
        <v>455000</v>
      </c>
    </row>
    <row r="43" spans="1:7" ht="14.1" hidden="1" customHeight="1" thickBot="1" x14ac:dyDescent="0.3">
      <c r="A43" s="225" t="s">
        <v>19</v>
      </c>
      <c r="B43" s="130">
        <v>6.5</v>
      </c>
      <c r="C43" s="109">
        <v>8</v>
      </c>
      <c r="D43" s="155">
        <v>6.2</v>
      </c>
      <c r="E43" s="89">
        <f t="shared" si="0"/>
        <v>2821</v>
      </c>
      <c r="F43" s="50">
        <v>455000</v>
      </c>
    </row>
    <row r="44" spans="1:7" ht="13.5" customHeight="1" x14ac:dyDescent="0.25">
      <c r="A44" s="229"/>
      <c r="B44" s="57">
        <v>8</v>
      </c>
      <c r="C44" s="110">
        <v>6</v>
      </c>
      <c r="D44" s="202">
        <v>7.5</v>
      </c>
      <c r="E44" s="83">
        <f t="shared" ref="E44" si="2">D44/1000*F44</f>
        <v>3037.5</v>
      </c>
      <c r="F44" s="33">
        <v>405000</v>
      </c>
    </row>
    <row r="45" spans="1:7" ht="13.5" customHeight="1" x14ac:dyDescent="0.25">
      <c r="A45" s="229"/>
      <c r="B45" s="54">
        <v>10</v>
      </c>
      <c r="C45" s="37">
        <v>6</v>
      </c>
      <c r="D45" s="157">
        <v>8.99</v>
      </c>
      <c r="E45" s="39">
        <f t="shared" si="0"/>
        <v>3640.95</v>
      </c>
      <c r="F45" s="5">
        <v>405000</v>
      </c>
    </row>
    <row r="46" spans="1:7" ht="13.5" customHeight="1" x14ac:dyDescent="0.25">
      <c r="A46" s="229"/>
      <c r="B46" s="55">
        <v>12</v>
      </c>
      <c r="C46" s="37">
        <v>6</v>
      </c>
      <c r="D46" s="157">
        <v>10.8</v>
      </c>
      <c r="E46" s="39">
        <f t="shared" si="0"/>
        <v>4676.4000000000005</v>
      </c>
      <c r="F46" s="5">
        <v>433000</v>
      </c>
    </row>
    <row r="47" spans="1:7" ht="13.5" customHeight="1" x14ac:dyDescent="0.25">
      <c r="A47" s="229"/>
      <c r="B47" s="54">
        <v>14</v>
      </c>
      <c r="C47" s="37" t="s">
        <v>245</v>
      </c>
      <c r="D47" s="157">
        <v>12.9</v>
      </c>
      <c r="E47" s="39">
        <f t="shared" si="0"/>
        <v>5585.7</v>
      </c>
      <c r="F47" s="5">
        <v>433000</v>
      </c>
    </row>
    <row r="48" spans="1:7" ht="13.5" customHeight="1" x14ac:dyDescent="0.25">
      <c r="A48" s="229"/>
      <c r="B48" s="53">
        <v>16</v>
      </c>
      <c r="C48" s="37">
        <v>12.05</v>
      </c>
      <c r="D48" s="158">
        <v>15.2</v>
      </c>
      <c r="E48" s="39">
        <f t="shared" si="0"/>
        <v>6581.6</v>
      </c>
      <c r="F48" s="5">
        <v>433000</v>
      </c>
    </row>
    <row r="49" spans="1:6" ht="13.5" customHeight="1" x14ac:dyDescent="0.25">
      <c r="A49" s="229"/>
      <c r="B49" s="54">
        <v>18</v>
      </c>
      <c r="C49" s="37">
        <v>12.05</v>
      </c>
      <c r="D49" s="157">
        <v>16.920000000000002</v>
      </c>
      <c r="E49" s="39">
        <f t="shared" si="0"/>
        <v>7326.3600000000006</v>
      </c>
      <c r="F49" s="5">
        <v>433000</v>
      </c>
    </row>
    <row r="50" spans="1:6" ht="13.5" customHeight="1" x14ac:dyDescent="0.25">
      <c r="A50" s="229"/>
      <c r="B50" s="54">
        <v>20</v>
      </c>
      <c r="C50" s="37">
        <v>12.05</v>
      </c>
      <c r="D50" s="157">
        <v>19.28</v>
      </c>
      <c r="E50" s="39">
        <f t="shared" si="0"/>
        <v>12628.400000000001</v>
      </c>
      <c r="F50" s="5">
        <v>655000</v>
      </c>
    </row>
    <row r="51" spans="1:6" ht="13.5" customHeight="1" x14ac:dyDescent="0.25">
      <c r="A51" s="229"/>
      <c r="B51" s="54">
        <v>22</v>
      </c>
      <c r="C51" s="37">
        <v>12.05</v>
      </c>
      <c r="D51" s="157">
        <v>22.4</v>
      </c>
      <c r="E51" s="39">
        <f t="shared" si="0"/>
        <v>14672</v>
      </c>
      <c r="F51" s="5">
        <v>655000</v>
      </c>
    </row>
    <row r="52" spans="1:6" ht="13.5" customHeight="1" x14ac:dyDescent="0.25">
      <c r="A52" s="229"/>
      <c r="B52" s="54">
        <v>24</v>
      </c>
      <c r="C52" s="37">
        <v>12.05</v>
      </c>
      <c r="D52" s="158">
        <v>25.5</v>
      </c>
      <c r="E52" s="39">
        <f t="shared" si="0"/>
        <v>16702.5</v>
      </c>
      <c r="F52" s="5">
        <v>655000</v>
      </c>
    </row>
    <row r="53" spans="1:6" ht="13.5" customHeight="1" x14ac:dyDescent="0.25">
      <c r="A53" s="229"/>
      <c r="B53" s="54">
        <v>27</v>
      </c>
      <c r="C53" s="37">
        <v>12.05</v>
      </c>
      <c r="D53" s="157">
        <v>30</v>
      </c>
      <c r="E53" s="39">
        <f t="shared" si="0"/>
        <v>21600</v>
      </c>
      <c r="F53" s="8">
        <v>720000</v>
      </c>
    </row>
    <row r="54" spans="1:6" ht="13.5" customHeight="1" thickBot="1" x14ac:dyDescent="0.3">
      <c r="A54" s="230"/>
      <c r="B54" s="131">
        <v>30</v>
      </c>
      <c r="C54" s="38">
        <v>12.05</v>
      </c>
      <c r="D54" s="159">
        <v>34.200000000000003</v>
      </c>
      <c r="E54" s="40">
        <f t="shared" si="0"/>
        <v>24624</v>
      </c>
      <c r="F54" s="8">
        <v>720000</v>
      </c>
    </row>
    <row r="55" spans="1:6" ht="13.5" customHeight="1" x14ac:dyDescent="0.25">
      <c r="A55" s="240" t="s">
        <v>20</v>
      </c>
      <c r="B55" s="57" t="s">
        <v>235</v>
      </c>
      <c r="C55" s="110">
        <v>6.05</v>
      </c>
      <c r="D55" s="202">
        <v>1.25</v>
      </c>
      <c r="E55" s="83">
        <f t="shared" si="0"/>
        <v>528.75</v>
      </c>
      <c r="F55" s="33">
        <v>423000</v>
      </c>
    </row>
    <row r="56" spans="1:6" ht="13.5" customHeight="1" x14ac:dyDescent="0.25">
      <c r="A56" s="241"/>
      <c r="B56" s="54" t="s">
        <v>229</v>
      </c>
      <c r="C56" s="37">
        <v>3.57</v>
      </c>
      <c r="D56" s="157">
        <v>1.5</v>
      </c>
      <c r="E56" s="39">
        <f t="shared" ref="E56" si="3">D56/1000*F56</f>
        <v>634.5</v>
      </c>
      <c r="F56" s="5">
        <v>423000</v>
      </c>
    </row>
    <row r="57" spans="1:6" ht="13.5" customHeight="1" x14ac:dyDescent="0.25">
      <c r="A57" s="241"/>
      <c r="B57" s="54" t="s">
        <v>100</v>
      </c>
      <c r="C57" s="37">
        <v>6.05</v>
      </c>
      <c r="D57" s="157">
        <v>1.6</v>
      </c>
      <c r="E57" s="39">
        <f t="shared" si="0"/>
        <v>676.80000000000007</v>
      </c>
      <c r="F57" s="5">
        <v>423000</v>
      </c>
    </row>
    <row r="58" spans="1:6" ht="14.1" hidden="1" customHeight="1" x14ac:dyDescent="0.25">
      <c r="A58" s="241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4.1" hidden="1" customHeight="1" x14ac:dyDescent="0.25">
      <c r="A59" s="241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41"/>
      <c r="B60" s="53" t="s">
        <v>23</v>
      </c>
      <c r="C60" s="44">
        <v>6</v>
      </c>
      <c r="D60" s="156">
        <v>2.61</v>
      </c>
      <c r="E60" s="39">
        <f t="shared" si="0"/>
        <v>1077.93</v>
      </c>
      <c r="F60" s="5">
        <v>413000</v>
      </c>
    </row>
    <row r="61" spans="1:6" ht="13.5" customHeight="1" x14ac:dyDescent="0.25">
      <c r="A61" s="241"/>
      <c r="B61" s="53" t="s">
        <v>24</v>
      </c>
      <c r="C61" s="44">
        <v>6.05</v>
      </c>
      <c r="D61" s="156">
        <v>3</v>
      </c>
      <c r="E61" s="39">
        <f t="shared" si="0"/>
        <v>1125</v>
      </c>
      <c r="F61" s="8">
        <v>375000</v>
      </c>
    </row>
    <row r="62" spans="1:6" ht="13.5" customHeight="1" x14ac:dyDescent="0.25">
      <c r="A62" s="241"/>
      <c r="B62" s="53" t="s">
        <v>25</v>
      </c>
      <c r="C62" s="44" t="s">
        <v>228</v>
      </c>
      <c r="D62" s="156">
        <v>3.8</v>
      </c>
      <c r="E62" s="39">
        <f t="shared" si="0"/>
        <v>1425</v>
      </c>
      <c r="F62" s="8">
        <v>375000</v>
      </c>
    </row>
    <row r="63" spans="1:6" ht="14.1" hidden="1" customHeight="1" x14ac:dyDescent="0.25">
      <c r="A63" s="241"/>
      <c r="B63" s="54" t="s">
        <v>25</v>
      </c>
      <c r="C63" s="35">
        <v>12.05</v>
      </c>
      <c r="D63" s="158">
        <v>3.8</v>
      </c>
      <c r="E63" s="39">
        <f t="shared" si="0"/>
        <v>1425</v>
      </c>
      <c r="F63" s="8">
        <v>375000</v>
      </c>
    </row>
    <row r="64" spans="1:6" ht="13.5" customHeight="1" x14ac:dyDescent="0.25">
      <c r="A64" s="241"/>
      <c r="B64" s="54" t="s">
        <v>26</v>
      </c>
      <c r="C64" s="35">
        <v>6</v>
      </c>
      <c r="D64" s="158">
        <v>4.9000000000000004</v>
      </c>
      <c r="E64" s="39">
        <f t="shared" si="0"/>
        <v>1837.5000000000002</v>
      </c>
      <c r="F64" s="8">
        <v>375000</v>
      </c>
    </row>
    <row r="65" spans="1:6" ht="14.1" hidden="1" customHeight="1" x14ac:dyDescent="0.25">
      <c r="A65" s="241"/>
      <c r="B65" s="54" t="s">
        <v>27</v>
      </c>
      <c r="C65" s="35">
        <v>12.05</v>
      </c>
      <c r="D65" s="158">
        <v>5.75</v>
      </c>
      <c r="E65" s="39">
        <f t="shared" si="0"/>
        <v>2156.25</v>
      </c>
      <c r="F65" s="8">
        <v>375000</v>
      </c>
    </row>
    <row r="66" spans="1:6" ht="14.1" hidden="1" customHeight="1" x14ac:dyDescent="0.25">
      <c r="A66" s="241"/>
      <c r="B66" s="54" t="s">
        <v>173</v>
      </c>
      <c r="C66" s="35">
        <v>12.05</v>
      </c>
      <c r="D66" s="157">
        <v>5.84</v>
      </c>
      <c r="E66" s="39">
        <f t="shared" si="0"/>
        <v>2190</v>
      </c>
      <c r="F66" s="8">
        <v>375000</v>
      </c>
    </row>
    <row r="67" spans="1:6" ht="13.5" customHeight="1" x14ac:dyDescent="0.25">
      <c r="A67" s="241"/>
      <c r="B67" s="54" t="s">
        <v>173</v>
      </c>
      <c r="C67" s="35">
        <v>6</v>
      </c>
      <c r="D67" s="157">
        <v>5.9</v>
      </c>
      <c r="E67" s="39">
        <f t="shared" si="0"/>
        <v>2212.5000000000005</v>
      </c>
      <c r="F67" s="8">
        <v>375000</v>
      </c>
    </row>
    <row r="68" spans="1:6" ht="14.1" hidden="1" customHeight="1" x14ac:dyDescent="0.25">
      <c r="A68" s="241"/>
      <c r="B68" s="54" t="s">
        <v>28</v>
      </c>
      <c r="C68" s="35">
        <v>12.05</v>
      </c>
      <c r="D68" s="157">
        <v>7</v>
      </c>
      <c r="E68" s="39">
        <f t="shared" si="0"/>
        <v>2625</v>
      </c>
      <c r="F68" s="8">
        <v>375000</v>
      </c>
    </row>
    <row r="69" spans="1:6" ht="14.1" hidden="1" customHeight="1" x14ac:dyDescent="0.25">
      <c r="A69" s="241"/>
      <c r="B69" s="54" t="s">
        <v>29</v>
      </c>
      <c r="C69" s="35">
        <v>12.05</v>
      </c>
      <c r="D69" s="157">
        <v>7.36</v>
      </c>
      <c r="E69" s="39">
        <f t="shared" si="0"/>
        <v>2760</v>
      </c>
      <c r="F69" s="8">
        <v>375000</v>
      </c>
    </row>
    <row r="70" spans="1:6" ht="14.1" hidden="1" customHeight="1" x14ac:dyDescent="0.25">
      <c r="A70" s="241"/>
      <c r="B70" s="54" t="s">
        <v>165</v>
      </c>
      <c r="C70" s="35">
        <v>11.75</v>
      </c>
      <c r="D70" s="157">
        <v>8.98</v>
      </c>
      <c r="E70" s="39">
        <f t="shared" si="0"/>
        <v>3367.5</v>
      </c>
      <c r="F70" s="8">
        <v>375000</v>
      </c>
    </row>
    <row r="71" spans="1:6" ht="14.1" hidden="1" customHeight="1" x14ac:dyDescent="0.25">
      <c r="A71" s="241"/>
      <c r="B71" s="54" t="s">
        <v>170</v>
      </c>
      <c r="C71" s="35">
        <v>12.05</v>
      </c>
      <c r="D71" s="157">
        <v>11</v>
      </c>
      <c r="E71" s="39">
        <f t="shared" ref="E71" si="4">D71/1000*F71</f>
        <v>4125</v>
      </c>
      <c r="F71" s="8">
        <v>375000</v>
      </c>
    </row>
    <row r="72" spans="1:6" ht="13.5" customHeight="1" x14ac:dyDescent="0.25">
      <c r="A72" s="241"/>
      <c r="B72" s="54" t="s">
        <v>30</v>
      </c>
      <c r="C72" s="35">
        <v>6</v>
      </c>
      <c r="D72" s="157">
        <v>11.5</v>
      </c>
      <c r="E72" s="39">
        <f t="shared" si="0"/>
        <v>4312.5</v>
      </c>
      <c r="F72" s="8">
        <v>375000</v>
      </c>
    </row>
    <row r="73" spans="1:6" ht="13.5" customHeight="1" x14ac:dyDescent="0.25">
      <c r="A73" s="241"/>
      <c r="B73" s="54" t="s">
        <v>31</v>
      </c>
      <c r="C73" s="35">
        <v>12.05</v>
      </c>
      <c r="D73" s="157">
        <v>12.3</v>
      </c>
      <c r="E73" s="39">
        <f t="shared" si="0"/>
        <v>4612.5</v>
      </c>
      <c r="F73" s="8">
        <v>375000</v>
      </c>
    </row>
    <row r="74" spans="1:6" ht="14.1" hidden="1" customHeight="1" x14ac:dyDescent="0.25">
      <c r="A74" s="241"/>
      <c r="B74" s="54" t="s">
        <v>32</v>
      </c>
      <c r="C74" s="35">
        <v>12.05</v>
      </c>
      <c r="D74" s="157">
        <v>15.5</v>
      </c>
      <c r="E74" s="39">
        <f t="shared" si="0"/>
        <v>5812.5</v>
      </c>
      <c r="F74" s="8">
        <v>375000</v>
      </c>
    </row>
    <row r="75" spans="1:6" ht="13.5" customHeight="1" thickBot="1" x14ac:dyDescent="0.3">
      <c r="A75" s="242"/>
      <c r="B75" s="131" t="s">
        <v>166</v>
      </c>
      <c r="C75" s="36">
        <v>12.05</v>
      </c>
      <c r="D75" s="159">
        <v>17.8</v>
      </c>
      <c r="E75" s="87">
        <f t="shared" si="0"/>
        <v>6977.6</v>
      </c>
      <c r="F75" s="8">
        <v>392000</v>
      </c>
    </row>
    <row r="76" spans="1:6" ht="14.1" hidden="1" customHeight="1" thickBot="1" x14ac:dyDescent="0.3">
      <c r="A76" s="228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9"/>
      <c r="B77" s="54">
        <v>14</v>
      </c>
      <c r="C77" s="35">
        <v>11.75</v>
      </c>
      <c r="D77" s="157">
        <v>15.05</v>
      </c>
      <c r="E77" s="39">
        <f t="shared" si="0"/>
        <v>10926.300000000001</v>
      </c>
      <c r="F77" s="7">
        <v>726000</v>
      </c>
    </row>
    <row r="78" spans="1:6" ht="13.5" customHeight="1" x14ac:dyDescent="0.25">
      <c r="A78" s="229"/>
      <c r="B78" s="54">
        <v>16</v>
      </c>
      <c r="C78" s="35">
        <v>11.75</v>
      </c>
      <c r="D78" s="157">
        <v>16.350000000000001</v>
      </c>
      <c r="E78" s="39">
        <f t="shared" ref="E78:E187" si="5">D78/1000*F78</f>
        <v>11870.1</v>
      </c>
      <c r="F78" s="5">
        <v>726000</v>
      </c>
    </row>
    <row r="79" spans="1:6" ht="13.5" customHeight="1" x14ac:dyDescent="0.25">
      <c r="A79" s="229"/>
      <c r="B79" s="54">
        <v>20</v>
      </c>
      <c r="C79" s="35">
        <v>12.05</v>
      </c>
      <c r="D79" s="157">
        <v>22.98</v>
      </c>
      <c r="E79" s="39">
        <f t="shared" si="5"/>
        <v>14270.58</v>
      </c>
      <c r="F79" s="5">
        <v>621000</v>
      </c>
    </row>
    <row r="80" spans="1:6" ht="14.1" hidden="1" customHeight="1" x14ac:dyDescent="0.25">
      <c r="A80" s="229"/>
      <c r="B80" s="54" t="s">
        <v>34</v>
      </c>
      <c r="C80" s="35">
        <v>12.05</v>
      </c>
      <c r="D80" s="157">
        <v>38.5</v>
      </c>
      <c r="E80" s="39">
        <f t="shared" si="5"/>
        <v>23908.5</v>
      </c>
      <c r="F80" s="5">
        <v>621000</v>
      </c>
    </row>
    <row r="81" spans="1:7" ht="13.5" customHeight="1" x14ac:dyDescent="0.25">
      <c r="A81" s="229"/>
      <c r="B81" s="54" t="s">
        <v>35</v>
      </c>
      <c r="C81" s="35">
        <v>12.05</v>
      </c>
      <c r="D81" s="157">
        <v>27.8</v>
      </c>
      <c r="E81" s="39">
        <f t="shared" si="5"/>
        <v>16429.8</v>
      </c>
      <c r="F81" s="5">
        <v>591000</v>
      </c>
    </row>
    <row r="82" spans="1:7" ht="13.5" customHeight="1" x14ac:dyDescent="0.25">
      <c r="A82" s="229"/>
      <c r="B82" s="54" t="s">
        <v>142</v>
      </c>
      <c r="C82" s="35">
        <v>12.05</v>
      </c>
      <c r="D82" s="157">
        <v>33.5</v>
      </c>
      <c r="E82" s="39">
        <f t="shared" si="5"/>
        <v>19597.5</v>
      </c>
      <c r="F82" s="5">
        <v>585000</v>
      </c>
    </row>
    <row r="83" spans="1:7" ht="13.5" customHeight="1" thickBot="1" x14ac:dyDescent="0.3">
      <c r="A83" s="229"/>
      <c r="B83" s="54" t="s">
        <v>174</v>
      </c>
      <c r="C83" s="35">
        <v>12.05</v>
      </c>
      <c r="D83" s="157">
        <v>51.2</v>
      </c>
      <c r="E83" s="39">
        <f t="shared" si="5"/>
        <v>41984</v>
      </c>
      <c r="F83" s="204">
        <v>820000</v>
      </c>
    </row>
    <row r="84" spans="1:7" ht="14.1" hidden="1" customHeight="1" thickBot="1" x14ac:dyDescent="0.3">
      <c r="A84" s="230"/>
      <c r="B84" s="131" t="s">
        <v>36</v>
      </c>
      <c r="C84" s="36" t="s">
        <v>37</v>
      </c>
      <c r="D84" s="159">
        <v>58.1</v>
      </c>
      <c r="E84" s="92">
        <f t="shared" si="5"/>
        <v>21206.5</v>
      </c>
      <c r="F84" s="8">
        <v>365000</v>
      </c>
    </row>
    <row r="85" spans="1:7" ht="13.5" customHeight="1" x14ac:dyDescent="0.25">
      <c r="A85" s="228" t="s">
        <v>38</v>
      </c>
      <c r="B85" s="52">
        <v>8</v>
      </c>
      <c r="C85" s="182" t="s">
        <v>39</v>
      </c>
      <c r="D85" s="160">
        <v>0.45</v>
      </c>
      <c r="E85" s="93">
        <f>D85/1000*F85+10</f>
        <v>172</v>
      </c>
      <c r="F85" s="7">
        <v>360000</v>
      </c>
      <c r="G85" s="28" t="s">
        <v>144</v>
      </c>
    </row>
    <row r="86" spans="1:7" ht="13.5" customHeight="1" x14ac:dyDescent="0.25">
      <c r="A86" s="229"/>
      <c r="B86" s="54">
        <v>10</v>
      </c>
      <c r="C86" s="35">
        <v>12.05</v>
      </c>
      <c r="D86" s="161">
        <v>0.69</v>
      </c>
      <c r="E86" s="91">
        <f t="shared" si="5"/>
        <v>255.29999999999998</v>
      </c>
      <c r="F86" s="5">
        <v>370000</v>
      </c>
    </row>
    <row r="87" spans="1:7" ht="13.5" customHeight="1" x14ac:dyDescent="0.25">
      <c r="A87" s="229"/>
      <c r="B87" s="54">
        <v>12</v>
      </c>
      <c r="C87" s="35">
        <v>11.75</v>
      </c>
      <c r="D87" s="161">
        <v>0.95699999999999996</v>
      </c>
      <c r="E87" s="91">
        <f t="shared" si="5"/>
        <v>344.52</v>
      </c>
      <c r="F87" s="5">
        <v>360000</v>
      </c>
    </row>
    <row r="88" spans="1:7" ht="13.5" customHeight="1" x14ac:dyDescent="0.25">
      <c r="A88" s="229"/>
      <c r="B88" s="54">
        <v>14</v>
      </c>
      <c r="C88" s="35">
        <v>11.75</v>
      </c>
      <c r="D88" s="161">
        <v>1.3049999999999999</v>
      </c>
      <c r="E88" s="91">
        <f t="shared" si="5"/>
        <v>463.27499999999998</v>
      </c>
      <c r="F88" s="5">
        <v>355000</v>
      </c>
    </row>
    <row r="89" spans="1:7" ht="13.5" customHeight="1" x14ac:dyDescent="0.25">
      <c r="A89" s="229"/>
      <c r="B89" s="54">
        <v>16</v>
      </c>
      <c r="C89" s="35" t="s">
        <v>289</v>
      </c>
      <c r="D89" s="161">
        <v>1.6859999999999999</v>
      </c>
      <c r="E89" s="91">
        <f t="shared" si="5"/>
        <v>598.53</v>
      </c>
      <c r="F89" s="5">
        <v>355000</v>
      </c>
    </row>
    <row r="90" spans="1:7" ht="13.5" customHeight="1" x14ac:dyDescent="0.25">
      <c r="A90" s="229"/>
      <c r="B90" s="54">
        <v>18</v>
      </c>
      <c r="C90" s="35">
        <v>12.05</v>
      </c>
      <c r="D90" s="161">
        <v>2.2400000000000002</v>
      </c>
      <c r="E90" s="91">
        <f t="shared" si="5"/>
        <v>795.2</v>
      </c>
      <c r="F90" s="5">
        <v>355000</v>
      </c>
    </row>
    <row r="91" spans="1:7" ht="13.5" customHeight="1" x14ac:dyDescent="0.25">
      <c r="A91" s="229"/>
      <c r="B91" s="54">
        <v>20</v>
      </c>
      <c r="C91" s="35">
        <v>11.75</v>
      </c>
      <c r="D91" s="161">
        <v>2.58</v>
      </c>
      <c r="E91" s="91">
        <f t="shared" si="5"/>
        <v>915.90000000000009</v>
      </c>
      <c r="F91" s="5">
        <v>355000</v>
      </c>
    </row>
    <row r="92" spans="1:7" ht="13.5" customHeight="1" x14ac:dyDescent="0.25">
      <c r="A92" s="229"/>
      <c r="B92" s="54">
        <v>22</v>
      </c>
      <c r="C92" s="35">
        <v>11.75</v>
      </c>
      <c r="D92" s="161">
        <v>3.1</v>
      </c>
      <c r="E92" s="91">
        <f t="shared" si="5"/>
        <v>1100.5</v>
      </c>
      <c r="F92" s="5">
        <v>355000</v>
      </c>
    </row>
    <row r="93" spans="1:7" ht="13.5" customHeight="1" x14ac:dyDescent="0.25">
      <c r="A93" s="229"/>
      <c r="B93" s="54">
        <v>25</v>
      </c>
      <c r="C93" s="35">
        <v>11.75</v>
      </c>
      <c r="D93" s="161">
        <v>3.95</v>
      </c>
      <c r="E93" s="91">
        <f t="shared" si="5"/>
        <v>1402.2500000000002</v>
      </c>
      <c r="F93" s="5">
        <v>355000</v>
      </c>
    </row>
    <row r="94" spans="1:7" ht="13.5" customHeight="1" x14ac:dyDescent="0.25">
      <c r="A94" s="229"/>
      <c r="B94" s="54">
        <v>28</v>
      </c>
      <c r="C94" s="35">
        <v>11.75</v>
      </c>
      <c r="D94" s="161">
        <v>4.93</v>
      </c>
      <c r="E94" s="91">
        <f t="shared" si="5"/>
        <v>1750.1499999999999</v>
      </c>
      <c r="F94" s="5">
        <v>355000</v>
      </c>
    </row>
    <row r="95" spans="1:7" ht="13.5" customHeight="1" thickBot="1" x14ac:dyDescent="0.3">
      <c r="A95" s="230"/>
      <c r="B95" s="131">
        <v>32</v>
      </c>
      <c r="C95" s="36">
        <v>11.75</v>
      </c>
      <c r="D95" s="162">
        <v>6.41</v>
      </c>
      <c r="E95" s="84">
        <f t="shared" si="5"/>
        <v>2275.5500000000002</v>
      </c>
      <c r="F95" s="5">
        <v>355000</v>
      </c>
    </row>
    <row r="96" spans="1:7" ht="14.1" hidden="1" customHeight="1" thickBot="1" x14ac:dyDescent="0.3">
      <c r="A96" s="26" t="s">
        <v>40</v>
      </c>
      <c r="B96" s="132">
        <v>14</v>
      </c>
      <c r="C96" s="183">
        <v>11.7</v>
      </c>
      <c r="D96" s="163">
        <v>1.22</v>
      </c>
      <c r="E96" s="85">
        <f t="shared" si="5"/>
        <v>384.3</v>
      </c>
      <c r="F96" s="5">
        <v>315000</v>
      </c>
    </row>
    <row r="97" spans="1:6" ht="13.5" customHeight="1" x14ac:dyDescent="0.25">
      <c r="A97" s="225" t="s">
        <v>136</v>
      </c>
      <c r="B97" s="133">
        <v>10</v>
      </c>
      <c r="C97" s="106">
        <v>12.05</v>
      </c>
      <c r="D97" s="69">
        <v>0.71599999999999997</v>
      </c>
      <c r="E97" s="93">
        <f t="shared" si="5"/>
        <v>273.512</v>
      </c>
      <c r="F97" s="7">
        <v>382000</v>
      </c>
    </row>
    <row r="98" spans="1:6" ht="13.5" customHeight="1" x14ac:dyDescent="0.25">
      <c r="A98" s="236"/>
      <c r="B98" s="134">
        <v>12</v>
      </c>
      <c r="C98" s="43">
        <v>12.05</v>
      </c>
      <c r="D98" s="164">
        <v>0.93</v>
      </c>
      <c r="E98" s="91">
        <f t="shared" si="5"/>
        <v>355.26000000000005</v>
      </c>
      <c r="F98" s="8">
        <v>382000</v>
      </c>
    </row>
    <row r="99" spans="1:6" ht="13.5" customHeight="1" x14ac:dyDescent="0.25">
      <c r="A99" s="236"/>
      <c r="B99" s="135">
        <v>14</v>
      </c>
      <c r="C99" s="35">
        <v>12.05</v>
      </c>
      <c r="D99" s="161">
        <v>1.3</v>
      </c>
      <c r="E99" s="91">
        <f t="shared" si="5"/>
        <v>478.4</v>
      </c>
      <c r="F99" s="8">
        <v>368000</v>
      </c>
    </row>
    <row r="100" spans="1:6" ht="13.5" customHeight="1" x14ac:dyDescent="0.25">
      <c r="A100" s="236"/>
      <c r="B100" s="135">
        <v>16</v>
      </c>
      <c r="C100" s="35">
        <v>12.05</v>
      </c>
      <c r="D100" s="161">
        <v>1.69</v>
      </c>
      <c r="E100" s="91">
        <f t="shared" si="5"/>
        <v>621.91999999999996</v>
      </c>
      <c r="F100" s="8">
        <v>368000</v>
      </c>
    </row>
    <row r="101" spans="1:6" ht="13.5" customHeight="1" thickBot="1" x14ac:dyDescent="0.3">
      <c r="A101" s="226"/>
      <c r="B101" s="55">
        <v>18</v>
      </c>
      <c r="C101" s="46">
        <v>12.05</v>
      </c>
      <c r="D101" s="165">
        <v>2.4700000000000002</v>
      </c>
      <c r="E101" s="92">
        <f t="shared" si="5"/>
        <v>908.96000000000015</v>
      </c>
      <c r="F101" s="34">
        <v>368000</v>
      </c>
    </row>
    <row r="102" spans="1:6" ht="13.5" customHeight="1" x14ac:dyDescent="0.25">
      <c r="A102" s="225" t="s">
        <v>136</v>
      </c>
      <c r="B102" s="52">
        <v>20</v>
      </c>
      <c r="C102" s="182">
        <v>12.05</v>
      </c>
      <c r="D102" s="160">
        <v>2.57</v>
      </c>
      <c r="E102" s="86">
        <f t="shared" si="5"/>
        <v>945.75999999999988</v>
      </c>
      <c r="F102" s="8">
        <v>368000</v>
      </c>
    </row>
    <row r="103" spans="1:6" ht="13.5" customHeight="1" x14ac:dyDescent="0.25">
      <c r="A103" s="236"/>
      <c r="B103" s="54">
        <v>22</v>
      </c>
      <c r="C103" s="35">
        <v>12.05</v>
      </c>
      <c r="D103" s="161">
        <v>3.01</v>
      </c>
      <c r="E103" s="39">
        <f t="shared" si="5"/>
        <v>1107.6799999999998</v>
      </c>
      <c r="F103" s="8">
        <v>368000</v>
      </c>
    </row>
    <row r="104" spans="1:6" ht="13.5" hidden="1" customHeight="1" x14ac:dyDescent="0.25">
      <c r="A104" s="236"/>
      <c r="B104" s="54">
        <v>24</v>
      </c>
      <c r="C104" s="35">
        <v>5.83</v>
      </c>
      <c r="D104" s="161">
        <v>3.65</v>
      </c>
      <c r="E104" s="39">
        <f t="shared" ref="E104" si="6">D104/1000*F104</f>
        <v>1343.2</v>
      </c>
      <c r="F104" s="8">
        <v>368000</v>
      </c>
    </row>
    <row r="105" spans="1:6" ht="13.5" customHeight="1" x14ac:dyDescent="0.25">
      <c r="A105" s="236"/>
      <c r="B105" s="54">
        <v>25</v>
      </c>
      <c r="C105" s="35">
        <v>12.05</v>
      </c>
      <c r="D105" s="161">
        <v>4</v>
      </c>
      <c r="E105" s="39">
        <f t="shared" si="5"/>
        <v>1472</v>
      </c>
      <c r="F105" s="8">
        <v>368000</v>
      </c>
    </row>
    <row r="106" spans="1:6" ht="14.1" hidden="1" customHeight="1" x14ac:dyDescent="0.25">
      <c r="A106" s="236"/>
      <c r="B106" s="54">
        <v>28</v>
      </c>
      <c r="C106" s="35">
        <v>12.05</v>
      </c>
      <c r="D106" s="161">
        <v>4.9000000000000004</v>
      </c>
      <c r="E106" s="39">
        <f t="shared" si="5"/>
        <v>1803.2000000000003</v>
      </c>
      <c r="F106" s="8">
        <v>368000</v>
      </c>
    </row>
    <row r="107" spans="1:6" ht="13.5" customHeight="1" x14ac:dyDescent="0.25">
      <c r="A107" s="236"/>
      <c r="B107" s="54">
        <v>30</v>
      </c>
      <c r="C107" s="112">
        <v>12.05</v>
      </c>
      <c r="D107" s="161">
        <v>5.65</v>
      </c>
      <c r="E107" s="39">
        <f t="shared" si="5"/>
        <v>2090.5</v>
      </c>
      <c r="F107" s="8">
        <v>370000</v>
      </c>
    </row>
    <row r="108" spans="1:6" ht="13.5" hidden="1" customHeight="1" x14ac:dyDescent="0.25">
      <c r="A108" s="236"/>
      <c r="B108" s="54">
        <v>32</v>
      </c>
      <c r="C108" s="35" t="s">
        <v>227</v>
      </c>
      <c r="D108" s="161">
        <v>6.75</v>
      </c>
      <c r="E108" s="39">
        <f t="shared" si="5"/>
        <v>2531.25</v>
      </c>
      <c r="F108" s="8">
        <v>375000</v>
      </c>
    </row>
    <row r="109" spans="1:6" ht="13.5" customHeight="1" x14ac:dyDescent="0.25">
      <c r="A109" s="236"/>
      <c r="B109" s="54">
        <v>36</v>
      </c>
      <c r="C109" s="111">
        <v>12.05</v>
      </c>
      <c r="D109" s="161">
        <v>8.26</v>
      </c>
      <c r="E109" s="39">
        <f t="shared" si="5"/>
        <v>3138.8</v>
      </c>
      <c r="F109" s="8">
        <v>380000</v>
      </c>
    </row>
    <row r="110" spans="1:6" ht="13.5" customHeight="1" thickBot="1" x14ac:dyDescent="0.3">
      <c r="A110" s="236"/>
      <c r="B110" s="130">
        <v>40</v>
      </c>
      <c r="C110" s="185" t="s">
        <v>156</v>
      </c>
      <c r="D110" s="155">
        <v>10.83</v>
      </c>
      <c r="E110" s="89">
        <f t="shared" si="5"/>
        <v>4115.3999999999996</v>
      </c>
      <c r="F110" s="8">
        <v>380000</v>
      </c>
    </row>
    <row r="111" spans="1:6" ht="13.5" hidden="1" customHeight="1" thickBot="1" x14ac:dyDescent="0.3">
      <c r="A111" s="236"/>
      <c r="B111" s="54">
        <v>42</v>
      </c>
      <c r="C111" s="61" t="s">
        <v>276</v>
      </c>
      <c r="D111" s="157">
        <v>11.1</v>
      </c>
      <c r="E111" s="39">
        <f t="shared" si="5"/>
        <v>4606.5</v>
      </c>
      <c r="F111" s="204">
        <v>415000</v>
      </c>
    </row>
    <row r="112" spans="1:6" ht="14.1" hidden="1" customHeight="1" thickBot="1" x14ac:dyDescent="0.3">
      <c r="A112" s="226"/>
      <c r="B112" s="131">
        <v>48</v>
      </c>
      <c r="C112" s="79" t="s">
        <v>220</v>
      </c>
      <c r="D112" s="159">
        <v>14.95</v>
      </c>
      <c r="E112" s="40">
        <f t="shared" si="5"/>
        <v>6428.5</v>
      </c>
      <c r="F112" s="8">
        <v>430000</v>
      </c>
    </row>
    <row r="113" spans="1:6" ht="13.5" customHeight="1" x14ac:dyDescent="0.25">
      <c r="A113" s="228" t="s">
        <v>136</v>
      </c>
      <c r="B113" s="52">
        <v>50</v>
      </c>
      <c r="C113" s="182" t="s">
        <v>132</v>
      </c>
      <c r="D113" s="166">
        <v>15.9</v>
      </c>
      <c r="E113" s="86">
        <f>D113/1000*F113</f>
        <v>8586</v>
      </c>
      <c r="F113" s="7">
        <v>540000</v>
      </c>
    </row>
    <row r="114" spans="1:6" ht="13.5" customHeight="1" x14ac:dyDescent="0.25">
      <c r="A114" s="229"/>
      <c r="B114" s="54">
        <v>60</v>
      </c>
      <c r="C114" s="35" t="s">
        <v>152</v>
      </c>
      <c r="D114" s="167">
        <v>23.76</v>
      </c>
      <c r="E114" s="39">
        <f t="shared" ref="E114:E133" si="7">D114/1000*F114</f>
        <v>12830.4</v>
      </c>
      <c r="F114" s="5">
        <v>540000</v>
      </c>
    </row>
    <row r="115" spans="1:6" ht="13.5" customHeight="1" x14ac:dyDescent="0.25">
      <c r="A115" s="229"/>
      <c r="B115" s="54">
        <v>70</v>
      </c>
      <c r="C115" s="35" t="s">
        <v>150</v>
      </c>
      <c r="D115" s="167">
        <v>30.9</v>
      </c>
      <c r="E115" s="39">
        <f t="shared" si="7"/>
        <v>16686</v>
      </c>
      <c r="F115" s="5">
        <v>540000</v>
      </c>
    </row>
    <row r="116" spans="1:6" ht="13.5" customHeight="1" x14ac:dyDescent="0.25">
      <c r="A116" s="229"/>
      <c r="B116" s="54">
        <v>80</v>
      </c>
      <c r="C116" s="35" t="s">
        <v>149</v>
      </c>
      <c r="D116" s="167">
        <v>39.9</v>
      </c>
      <c r="E116" s="39">
        <f t="shared" si="7"/>
        <v>21546</v>
      </c>
      <c r="F116" s="5">
        <v>540000</v>
      </c>
    </row>
    <row r="117" spans="1:6" ht="13.5" customHeight="1" x14ac:dyDescent="0.25">
      <c r="A117" s="229"/>
      <c r="B117" s="54">
        <v>90</v>
      </c>
      <c r="C117" s="35" t="s">
        <v>133</v>
      </c>
      <c r="D117" s="157">
        <v>50.34</v>
      </c>
      <c r="E117" s="39">
        <f t="shared" si="7"/>
        <v>27183.600000000002</v>
      </c>
      <c r="F117" s="5">
        <v>540000</v>
      </c>
    </row>
    <row r="118" spans="1:6" ht="13.5" customHeight="1" x14ac:dyDescent="0.25">
      <c r="A118" s="229"/>
      <c r="B118" s="54">
        <v>100</v>
      </c>
      <c r="C118" s="35" t="s">
        <v>151</v>
      </c>
      <c r="D118" s="157">
        <v>62.3</v>
      </c>
      <c r="E118" s="39">
        <f>D118/1000*F118</f>
        <v>33642</v>
      </c>
      <c r="F118" s="5">
        <v>540000</v>
      </c>
    </row>
    <row r="119" spans="1:6" ht="13.5" customHeight="1" x14ac:dyDescent="0.25">
      <c r="A119" s="229"/>
      <c r="B119" s="54">
        <v>110</v>
      </c>
      <c r="C119" s="35" t="s">
        <v>257</v>
      </c>
      <c r="D119" s="157">
        <v>75.2</v>
      </c>
      <c r="E119" s="39">
        <f>D119/1000*F119</f>
        <v>40608</v>
      </c>
      <c r="F119" s="5">
        <v>540000</v>
      </c>
    </row>
    <row r="120" spans="1:6" ht="13.5" customHeight="1" x14ac:dyDescent="0.25">
      <c r="A120" s="229"/>
      <c r="B120" s="54">
        <v>120</v>
      </c>
      <c r="C120" s="186" t="s">
        <v>148</v>
      </c>
      <c r="D120" s="157">
        <v>89.35</v>
      </c>
      <c r="E120" s="39">
        <f>D120/1000*F120</f>
        <v>48249</v>
      </c>
      <c r="F120" s="5">
        <v>540000</v>
      </c>
    </row>
    <row r="121" spans="1:6" ht="13.5" customHeight="1" thickBot="1" x14ac:dyDescent="0.3">
      <c r="A121" s="229"/>
      <c r="B121" s="54">
        <v>140</v>
      </c>
      <c r="C121" s="217" t="s">
        <v>237</v>
      </c>
      <c r="D121" s="157">
        <v>121.4</v>
      </c>
      <c r="E121" s="39">
        <f>D121/1000*F121</f>
        <v>65556</v>
      </c>
      <c r="F121" s="204">
        <v>540000</v>
      </c>
    </row>
    <row r="122" spans="1:6" ht="14.1" hidden="1" customHeight="1" x14ac:dyDescent="0.25">
      <c r="A122" s="229"/>
      <c r="B122" s="54"/>
      <c r="C122" s="35"/>
      <c r="D122" s="161"/>
      <c r="E122" s="39"/>
      <c r="F122" s="8">
        <v>540000</v>
      </c>
    </row>
    <row r="123" spans="1:6" ht="14.1" hidden="1" customHeight="1" x14ac:dyDescent="0.25">
      <c r="A123" s="229"/>
      <c r="B123" s="54"/>
      <c r="C123" s="35"/>
      <c r="D123" s="161"/>
      <c r="E123" s="39"/>
      <c r="F123" s="5">
        <v>540000</v>
      </c>
    </row>
    <row r="124" spans="1:6" ht="14.1" hidden="1" customHeight="1" x14ac:dyDescent="0.25">
      <c r="A124" s="229"/>
      <c r="B124" s="54"/>
      <c r="C124" s="35"/>
      <c r="D124" s="161"/>
      <c r="E124" s="39"/>
      <c r="F124" s="5">
        <v>540000</v>
      </c>
    </row>
    <row r="125" spans="1:6" ht="14.1" hidden="1" customHeight="1" x14ac:dyDescent="0.25">
      <c r="A125" s="229"/>
      <c r="B125" s="54"/>
      <c r="C125" s="35"/>
      <c r="D125" s="161"/>
      <c r="E125" s="39"/>
      <c r="F125" s="5">
        <v>540000</v>
      </c>
    </row>
    <row r="126" spans="1:6" ht="14.1" hidden="1" customHeight="1" thickBot="1" x14ac:dyDescent="0.3">
      <c r="A126" s="230"/>
      <c r="B126" s="131"/>
      <c r="C126" s="36"/>
      <c r="D126" s="162"/>
      <c r="E126" s="40"/>
      <c r="F126" s="5">
        <v>540000</v>
      </c>
    </row>
    <row r="127" spans="1:6" ht="14.1" hidden="1" customHeight="1" thickBot="1" x14ac:dyDescent="0.3">
      <c r="A127" s="6" t="s">
        <v>40</v>
      </c>
      <c r="B127" s="57">
        <v>14</v>
      </c>
      <c r="C127" s="187"/>
      <c r="D127" s="168">
        <v>1.22</v>
      </c>
      <c r="E127" s="83">
        <f t="shared" si="7"/>
        <v>658.8</v>
      </c>
      <c r="F127" s="5">
        <v>540000</v>
      </c>
    </row>
    <row r="128" spans="1:6" ht="13.5" customHeight="1" x14ac:dyDescent="0.25">
      <c r="A128" s="228" t="s">
        <v>134</v>
      </c>
      <c r="B128" s="136">
        <v>30</v>
      </c>
      <c r="C128" s="114">
        <v>6.04</v>
      </c>
      <c r="D128" s="169">
        <v>5.65</v>
      </c>
      <c r="E128" s="93">
        <f>D128/1000*F128</f>
        <v>3051.0000000000005</v>
      </c>
      <c r="F128" s="5">
        <v>540000</v>
      </c>
    </row>
    <row r="129" spans="1:6" ht="13.5" customHeight="1" x14ac:dyDescent="0.25">
      <c r="A129" s="229"/>
      <c r="B129" s="137">
        <v>40</v>
      </c>
      <c r="C129" s="188">
        <v>6.04</v>
      </c>
      <c r="D129" s="153">
        <v>10.11</v>
      </c>
      <c r="E129" s="94">
        <f>D129/1000*F129</f>
        <v>5459.4</v>
      </c>
      <c r="F129" s="5">
        <v>540000</v>
      </c>
    </row>
    <row r="130" spans="1:6" ht="13.5" customHeight="1" x14ac:dyDescent="0.25">
      <c r="A130" s="229"/>
      <c r="B130" s="53">
        <v>50</v>
      </c>
      <c r="C130" s="43" t="s">
        <v>135</v>
      </c>
      <c r="D130" s="58">
        <v>15.9</v>
      </c>
      <c r="E130" s="91">
        <f>D130/1000*F130</f>
        <v>8586</v>
      </c>
      <c r="F130" s="5">
        <v>540000</v>
      </c>
    </row>
    <row r="131" spans="1:6" ht="13.5" customHeight="1" x14ac:dyDescent="0.25">
      <c r="A131" s="229"/>
      <c r="B131" s="54">
        <v>60</v>
      </c>
      <c r="C131" s="35" t="s">
        <v>155</v>
      </c>
      <c r="D131" s="58">
        <v>23.8</v>
      </c>
      <c r="E131" s="91">
        <f t="shared" si="7"/>
        <v>12852.000000000002</v>
      </c>
      <c r="F131" s="5">
        <v>540000</v>
      </c>
    </row>
    <row r="132" spans="1:6" ht="14.1" hidden="1" customHeight="1" x14ac:dyDescent="0.25">
      <c r="A132" s="229"/>
      <c r="B132" s="54">
        <v>65</v>
      </c>
      <c r="C132" s="35"/>
      <c r="D132" s="58">
        <v>26.5</v>
      </c>
      <c r="E132" s="91">
        <f t="shared" ref="E132" si="8">D132/1000*F132</f>
        <v>14310</v>
      </c>
      <c r="F132" s="5">
        <v>540000</v>
      </c>
    </row>
    <row r="133" spans="1:6" ht="13.5" customHeight="1" x14ac:dyDescent="0.25">
      <c r="A133" s="229"/>
      <c r="B133" s="55">
        <v>70</v>
      </c>
      <c r="C133" s="35">
        <v>6.03</v>
      </c>
      <c r="D133" s="58">
        <v>30.9</v>
      </c>
      <c r="E133" s="91">
        <f t="shared" si="7"/>
        <v>16686</v>
      </c>
      <c r="F133" s="5">
        <v>540000</v>
      </c>
    </row>
    <row r="134" spans="1:6" ht="13.5" customHeight="1" x14ac:dyDescent="0.25">
      <c r="A134" s="229"/>
      <c r="B134" s="55">
        <v>80</v>
      </c>
      <c r="C134" s="189" t="s">
        <v>153</v>
      </c>
      <c r="D134" s="58">
        <v>39.9</v>
      </c>
      <c r="E134" s="91">
        <f t="shared" ref="E134" si="9">D134/1000*F134</f>
        <v>21546</v>
      </c>
      <c r="F134" s="5">
        <v>540000</v>
      </c>
    </row>
    <row r="135" spans="1:6" ht="13.5" customHeight="1" x14ac:dyDescent="0.25">
      <c r="A135" s="229"/>
      <c r="B135" s="55">
        <v>90</v>
      </c>
      <c r="C135" s="189">
        <v>5</v>
      </c>
      <c r="D135" s="58">
        <v>50.34</v>
      </c>
      <c r="E135" s="91">
        <f t="shared" ref="E135:E145" si="10">D135/1000*F135</f>
        <v>27183.600000000002</v>
      </c>
      <c r="F135" s="5">
        <v>540000</v>
      </c>
    </row>
    <row r="136" spans="1:6" ht="13.5" customHeight="1" x14ac:dyDescent="0.25">
      <c r="A136" s="229"/>
      <c r="B136" s="54">
        <v>100</v>
      </c>
      <c r="C136" s="35" t="s">
        <v>154</v>
      </c>
      <c r="D136" s="58">
        <v>62.3</v>
      </c>
      <c r="E136" s="91">
        <f t="shared" si="10"/>
        <v>33642</v>
      </c>
      <c r="F136" s="5">
        <v>540000</v>
      </c>
    </row>
    <row r="137" spans="1:6" ht="14.1" customHeight="1" x14ac:dyDescent="0.25">
      <c r="A137" s="229"/>
      <c r="B137" s="54">
        <v>110</v>
      </c>
      <c r="C137" s="35">
        <v>4.42</v>
      </c>
      <c r="D137" s="58">
        <v>75.2</v>
      </c>
      <c r="E137" s="91">
        <f t="shared" si="10"/>
        <v>40608</v>
      </c>
      <c r="F137" s="5">
        <v>540000</v>
      </c>
    </row>
    <row r="138" spans="1:6" ht="13.5" customHeight="1" x14ac:dyDescent="0.25">
      <c r="A138" s="229"/>
      <c r="B138" s="54">
        <v>120</v>
      </c>
      <c r="C138" s="189">
        <v>6.04</v>
      </c>
      <c r="D138" s="58">
        <v>89.28</v>
      </c>
      <c r="E138" s="91">
        <f t="shared" si="10"/>
        <v>48211.199999999997</v>
      </c>
      <c r="F138" s="5">
        <v>540000</v>
      </c>
    </row>
    <row r="139" spans="1:6" ht="13.5" customHeight="1" x14ac:dyDescent="0.25">
      <c r="A139" s="229"/>
      <c r="B139" s="54">
        <v>130</v>
      </c>
      <c r="C139" s="189" t="s">
        <v>255</v>
      </c>
      <c r="D139" s="58">
        <v>104.9</v>
      </c>
      <c r="E139" s="91">
        <f t="shared" si="10"/>
        <v>56646.000000000007</v>
      </c>
      <c r="F139" s="5">
        <v>540000</v>
      </c>
    </row>
    <row r="140" spans="1:6" ht="13.5" customHeight="1" x14ac:dyDescent="0.25">
      <c r="A140" s="229"/>
      <c r="B140" s="54">
        <v>140</v>
      </c>
      <c r="C140" s="189" t="s">
        <v>256</v>
      </c>
      <c r="D140" s="58">
        <v>121.4</v>
      </c>
      <c r="E140" s="91">
        <f t="shared" si="10"/>
        <v>65556</v>
      </c>
      <c r="F140" s="5">
        <v>540000</v>
      </c>
    </row>
    <row r="141" spans="1:6" ht="13.5" customHeight="1" x14ac:dyDescent="0.25">
      <c r="A141" s="229"/>
      <c r="B141" s="130">
        <v>150</v>
      </c>
      <c r="C141" s="219" t="s">
        <v>254</v>
      </c>
      <c r="D141" s="153">
        <v>139.19999999999999</v>
      </c>
      <c r="E141" s="216">
        <f t="shared" si="10"/>
        <v>75168</v>
      </c>
      <c r="F141" s="5">
        <v>540000</v>
      </c>
    </row>
    <row r="142" spans="1:6" ht="13.5" customHeight="1" x14ac:dyDescent="0.25">
      <c r="A142" s="229"/>
      <c r="B142" s="54">
        <v>160</v>
      </c>
      <c r="C142" s="35">
        <v>4.72</v>
      </c>
      <c r="D142" s="58">
        <v>158.30000000000001</v>
      </c>
      <c r="E142" s="91">
        <f t="shared" ref="E142:E144" si="11">D142/1000*F142</f>
        <v>85482.000000000015</v>
      </c>
      <c r="F142" s="5">
        <v>540000</v>
      </c>
    </row>
    <row r="143" spans="1:6" ht="13.5" customHeight="1" x14ac:dyDescent="0.25">
      <c r="A143" s="229"/>
      <c r="B143" s="55">
        <v>170</v>
      </c>
      <c r="C143" s="46" t="s">
        <v>253</v>
      </c>
      <c r="D143" s="65">
        <v>178.68</v>
      </c>
      <c r="E143" s="92">
        <f t="shared" si="11"/>
        <v>96487.2</v>
      </c>
      <c r="F143" s="5">
        <v>540000</v>
      </c>
    </row>
    <row r="144" spans="1:6" ht="13.5" customHeight="1" x14ac:dyDescent="0.25">
      <c r="A144" s="229"/>
      <c r="B144" s="55">
        <v>180</v>
      </c>
      <c r="C144" s="46">
        <v>6.07</v>
      </c>
      <c r="D144" s="65">
        <v>200.26</v>
      </c>
      <c r="E144" s="92">
        <f t="shared" si="11"/>
        <v>108140.4</v>
      </c>
      <c r="F144" s="5">
        <v>540000</v>
      </c>
    </row>
    <row r="145" spans="1:8" ht="13.5" customHeight="1" thickBot="1" x14ac:dyDescent="0.3">
      <c r="A145" s="230"/>
      <c r="B145" s="131">
        <v>200</v>
      </c>
      <c r="C145" s="36" t="s">
        <v>238</v>
      </c>
      <c r="D145" s="149">
        <v>247.12</v>
      </c>
      <c r="E145" s="84">
        <f t="shared" si="10"/>
        <v>133444.80000000002</v>
      </c>
      <c r="F145" s="5">
        <v>540000</v>
      </c>
    </row>
    <row r="146" spans="1:8" ht="13.5" customHeight="1" x14ac:dyDescent="0.25">
      <c r="A146" s="225" t="s">
        <v>42</v>
      </c>
      <c r="B146" s="53">
        <v>6.5</v>
      </c>
      <c r="C146" s="44" t="s">
        <v>39</v>
      </c>
      <c r="D146" s="170">
        <v>0.3</v>
      </c>
      <c r="E146" s="45">
        <f>D146/1000*F146+15</f>
        <v>121.49999999999999</v>
      </c>
      <c r="F146" s="7">
        <v>355000</v>
      </c>
      <c r="G146" s="27" t="s">
        <v>144</v>
      </c>
      <c r="H146" t="s">
        <v>143</v>
      </c>
    </row>
    <row r="147" spans="1:8" ht="13.5" customHeight="1" thickBot="1" x14ac:dyDescent="0.3">
      <c r="A147" s="231"/>
      <c r="B147" s="55">
        <v>8</v>
      </c>
      <c r="C147" s="47" t="s">
        <v>39</v>
      </c>
      <c r="D147" s="65">
        <v>0.41499999999999998</v>
      </c>
      <c r="E147" s="48">
        <f>D147/1000*F147+15</f>
        <v>162.32499999999999</v>
      </c>
      <c r="F147" s="8">
        <v>355000</v>
      </c>
      <c r="G147" s="27" t="s">
        <v>144</v>
      </c>
      <c r="H147" t="s">
        <v>143</v>
      </c>
    </row>
    <row r="148" spans="1:8" ht="13.5" customHeight="1" thickBot="1" x14ac:dyDescent="0.3">
      <c r="A148" s="199" t="s">
        <v>43</v>
      </c>
      <c r="B148" s="132">
        <v>1.2</v>
      </c>
      <c r="C148" s="105" t="s">
        <v>39</v>
      </c>
      <c r="D148" s="150">
        <v>26</v>
      </c>
      <c r="E148" s="200">
        <f>D148/1000*F148+5</f>
        <v>12615</v>
      </c>
      <c r="F148" s="201">
        <v>485000</v>
      </c>
    </row>
    <row r="149" spans="1:8" ht="13.5" customHeight="1" x14ac:dyDescent="0.25">
      <c r="A149" s="225" t="s">
        <v>44</v>
      </c>
      <c r="B149" s="138" t="s">
        <v>45</v>
      </c>
      <c r="C149" s="44" t="s">
        <v>168</v>
      </c>
      <c r="D149" s="170">
        <v>0.83</v>
      </c>
      <c r="E149" s="94">
        <f>D149/1000*F149</f>
        <v>365.2</v>
      </c>
      <c r="F149" s="8">
        <v>440000</v>
      </c>
    </row>
    <row r="150" spans="1:8" ht="13.5" customHeight="1" x14ac:dyDescent="0.25">
      <c r="A150" s="227"/>
      <c r="B150" s="80" t="s">
        <v>46</v>
      </c>
      <c r="C150" s="37">
        <v>6.05</v>
      </c>
      <c r="D150" s="58">
        <v>1.18</v>
      </c>
      <c r="E150" s="91">
        <f t="shared" si="5"/>
        <v>513.29999999999995</v>
      </c>
      <c r="F150" s="8">
        <v>435000</v>
      </c>
    </row>
    <row r="151" spans="1:8" ht="13.5" customHeight="1" x14ac:dyDescent="0.25">
      <c r="A151" s="227"/>
      <c r="B151" s="80" t="s">
        <v>47</v>
      </c>
      <c r="C151" s="37">
        <v>6.02</v>
      </c>
      <c r="D151" s="58">
        <v>1.57</v>
      </c>
      <c r="E151" s="91">
        <f t="shared" si="5"/>
        <v>682.95</v>
      </c>
      <c r="F151" s="8">
        <v>435000</v>
      </c>
    </row>
    <row r="152" spans="1:8" ht="13.5" customHeight="1" thickBot="1" x14ac:dyDescent="0.3">
      <c r="A152" s="227"/>
      <c r="B152" s="82" t="s">
        <v>48</v>
      </c>
      <c r="C152" s="47">
        <v>6.05</v>
      </c>
      <c r="D152" s="65">
        <v>2.0699999999999998</v>
      </c>
      <c r="E152" s="91">
        <f t="shared" si="5"/>
        <v>900.44999999999993</v>
      </c>
      <c r="F152" s="8">
        <v>435000</v>
      </c>
    </row>
    <row r="153" spans="1:8" ht="14.1" hidden="1" customHeight="1" thickBot="1" x14ac:dyDescent="0.3">
      <c r="A153" s="231"/>
      <c r="B153" s="139" t="s">
        <v>49</v>
      </c>
      <c r="C153" s="190">
        <v>7</v>
      </c>
      <c r="D153" s="149">
        <v>3.24</v>
      </c>
      <c r="E153" s="84">
        <f t="shared" si="5"/>
        <v>1409.4</v>
      </c>
      <c r="F153" s="8">
        <v>435000</v>
      </c>
    </row>
    <row r="154" spans="1:8" ht="13.5" customHeight="1" x14ac:dyDescent="0.25">
      <c r="A154" s="225" t="s">
        <v>50</v>
      </c>
      <c r="B154" s="81" t="s">
        <v>51</v>
      </c>
      <c r="C154" s="113" t="s">
        <v>52</v>
      </c>
      <c r="D154" s="69">
        <v>0.70699999999999996</v>
      </c>
      <c r="E154" s="93">
        <f t="shared" si="5"/>
        <v>325.21999999999997</v>
      </c>
      <c r="F154" s="7">
        <v>460000</v>
      </c>
    </row>
    <row r="155" spans="1:8" ht="13.5" customHeight="1" thickBot="1" x14ac:dyDescent="0.3">
      <c r="A155" s="231"/>
      <c r="B155" s="139" t="s">
        <v>53</v>
      </c>
      <c r="C155" s="190" t="s">
        <v>207</v>
      </c>
      <c r="D155" s="149">
        <v>1.34</v>
      </c>
      <c r="E155" s="84">
        <f t="shared" si="5"/>
        <v>616.4</v>
      </c>
      <c r="F155" s="34">
        <v>460000</v>
      </c>
    </row>
    <row r="156" spans="1:8" ht="14.1" hidden="1" customHeight="1" x14ac:dyDescent="0.25">
      <c r="A156" s="228" t="s">
        <v>54</v>
      </c>
      <c r="B156" s="57" t="s">
        <v>190</v>
      </c>
      <c r="C156" s="110">
        <v>6.05</v>
      </c>
      <c r="D156" s="154">
        <v>0.64</v>
      </c>
      <c r="E156" s="83">
        <f t="shared" si="5"/>
        <v>393.6</v>
      </c>
      <c r="F156" s="33">
        <v>615000</v>
      </c>
    </row>
    <row r="157" spans="1:8" ht="13.5" customHeight="1" x14ac:dyDescent="0.25">
      <c r="A157" s="229"/>
      <c r="B157" s="54" t="s">
        <v>55</v>
      </c>
      <c r="C157" s="37">
        <v>6.05</v>
      </c>
      <c r="D157" s="58">
        <v>0.7</v>
      </c>
      <c r="E157" s="39">
        <f t="shared" ref="E157" si="12">D157/1000*F157</f>
        <v>360.5</v>
      </c>
      <c r="F157" s="5">
        <v>515000</v>
      </c>
    </row>
    <row r="158" spans="1:8" ht="14.1" hidden="1" customHeight="1" x14ac:dyDescent="0.25">
      <c r="A158" s="232"/>
      <c r="B158" s="54" t="s">
        <v>189</v>
      </c>
      <c r="C158" s="37">
        <v>6.05</v>
      </c>
      <c r="D158" s="58">
        <v>0.875</v>
      </c>
      <c r="E158" s="39">
        <f t="shared" si="5"/>
        <v>380.625</v>
      </c>
      <c r="F158" s="5">
        <v>435000</v>
      </c>
    </row>
    <row r="159" spans="1:8" ht="14.1" hidden="1" customHeight="1" x14ac:dyDescent="0.25">
      <c r="A159" s="232"/>
      <c r="B159" s="54" t="s">
        <v>56</v>
      </c>
      <c r="C159" s="37">
        <v>6.05</v>
      </c>
      <c r="D159" s="58">
        <v>0.95</v>
      </c>
      <c r="E159" s="39">
        <f t="shared" si="5"/>
        <v>413.25</v>
      </c>
      <c r="F159" s="5">
        <v>435000</v>
      </c>
    </row>
    <row r="160" spans="1:8" ht="13.5" customHeight="1" x14ac:dyDescent="0.25">
      <c r="A160" s="232"/>
      <c r="B160" s="54" t="s">
        <v>56</v>
      </c>
      <c r="C160" s="37">
        <v>6.05</v>
      </c>
      <c r="D160" s="58">
        <v>0.95</v>
      </c>
      <c r="E160" s="39">
        <f t="shared" ref="E160" si="13">D160/1000*F160</f>
        <v>489.25</v>
      </c>
      <c r="F160" s="5">
        <v>515000</v>
      </c>
    </row>
    <row r="161" spans="1:6" ht="14.1" hidden="1" customHeight="1" x14ac:dyDescent="0.25">
      <c r="A161" s="232"/>
      <c r="B161" s="54" t="s">
        <v>200</v>
      </c>
      <c r="C161" s="37">
        <v>6.05</v>
      </c>
      <c r="D161" s="58">
        <v>1.1499999999999999</v>
      </c>
      <c r="E161" s="39">
        <f t="shared" ref="E161" si="14">D161/1000*F161</f>
        <v>563.5</v>
      </c>
      <c r="F161" s="5">
        <v>490000</v>
      </c>
    </row>
    <row r="162" spans="1:6" ht="14.1" hidden="1" customHeight="1" x14ac:dyDescent="0.25">
      <c r="A162" s="232"/>
      <c r="B162" s="54" t="s">
        <v>196</v>
      </c>
      <c r="C162" s="37">
        <v>6.05</v>
      </c>
      <c r="D162" s="58">
        <v>1.2</v>
      </c>
      <c r="E162" s="39">
        <f t="shared" si="5"/>
        <v>588</v>
      </c>
      <c r="F162" s="5">
        <v>490000</v>
      </c>
    </row>
    <row r="163" spans="1:6" ht="13.5" customHeight="1" x14ac:dyDescent="0.25">
      <c r="A163" s="232"/>
      <c r="B163" s="54" t="s">
        <v>57</v>
      </c>
      <c r="C163" s="37">
        <v>6.05</v>
      </c>
      <c r="D163" s="58">
        <v>1.2</v>
      </c>
      <c r="E163" s="39">
        <f t="shared" si="5"/>
        <v>588</v>
      </c>
      <c r="F163" s="5">
        <v>490000</v>
      </c>
    </row>
    <row r="164" spans="1:6" ht="13.5" customHeight="1" x14ac:dyDescent="0.25">
      <c r="A164" s="232"/>
      <c r="B164" s="54" t="s">
        <v>285</v>
      </c>
      <c r="C164" s="37">
        <v>6.05</v>
      </c>
      <c r="D164" s="58">
        <v>1.45</v>
      </c>
      <c r="E164" s="39">
        <f t="shared" si="5"/>
        <v>725</v>
      </c>
      <c r="F164" s="5">
        <v>500000</v>
      </c>
    </row>
    <row r="165" spans="1:6" ht="14.1" hidden="1" customHeight="1" x14ac:dyDescent="0.25">
      <c r="A165" s="232"/>
      <c r="B165" s="53" t="s">
        <v>197</v>
      </c>
      <c r="C165" s="44">
        <v>6.05</v>
      </c>
      <c r="D165" s="170">
        <v>1.38</v>
      </c>
      <c r="E165" s="39">
        <f t="shared" si="5"/>
        <v>676.19999999999993</v>
      </c>
      <c r="F165" s="5">
        <v>490000</v>
      </c>
    </row>
    <row r="166" spans="1:6" ht="13.5" customHeight="1" x14ac:dyDescent="0.25">
      <c r="A166" s="232"/>
      <c r="B166" s="54" t="s">
        <v>58</v>
      </c>
      <c r="C166" s="37">
        <v>6.05</v>
      </c>
      <c r="D166" s="58">
        <v>1.45</v>
      </c>
      <c r="E166" s="39">
        <f t="shared" si="5"/>
        <v>710.5</v>
      </c>
      <c r="F166" s="5">
        <v>490000</v>
      </c>
    </row>
    <row r="167" spans="1:6" ht="13.5" customHeight="1" x14ac:dyDescent="0.25">
      <c r="A167" s="232"/>
      <c r="B167" s="54" t="s">
        <v>201</v>
      </c>
      <c r="C167" s="37">
        <v>6.05</v>
      </c>
      <c r="D167" s="58">
        <v>1.62</v>
      </c>
      <c r="E167" s="39">
        <f t="shared" ref="E167" si="15">D167/1000*F167</f>
        <v>793.80000000000007</v>
      </c>
      <c r="F167" s="5">
        <v>490000</v>
      </c>
    </row>
    <row r="168" spans="1:6" ht="13.5" customHeight="1" x14ac:dyDescent="0.25">
      <c r="A168" s="232"/>
      <c r="B168" s="54" t="s">
        <v>219</v>
      </c>
      <c r="C168" s="37">
        <v>6.05</v>
      </c>
      <c r="D168" s="58">
        <v>1.85</v>
      </c>
      <c r="E168" s="39">
        <f t="shared" ref="E168" si="16">D168/1000*F168</f>
        <v>888</v>
      </c>
      <c r="F168" s="5">
        <v>480000</v>
      </c>
    </row>
    <row r="169" spans="1:6" ht="14.1" hidden="1" customHeight="1" x14ac:dyDescent="0.25">
      <c r="A169" s="232"/>
      <c r="B169" s="54" t="s">
        <v>239</v>
      </c>
      <c r="C169" s="37">
        <v>6.05</v>
      </c>
      <c r="D169" s="58">
        <v>1.84</v>
      </c>
      <c r="E169" s="39">
        <f>D169/1000*F169</f>
        <v>864.80000000000007</v>
      </c>
      <c r="F169" s="5">
        <v>470000</v>
      </c>
    </row>
    <row r="170" spans="1:6" ht="13.5" customHeight="1" x14ac:dyDescent="0.25">
      <c r="A170" s="232"/>
      <c r="B170" s="54" t="s">
        <v>59</v>
      </c>
      <c r="C170" s="37">
        <v>6.05</v>
      </c>
      <c r="D170" s="58">
        <v>2.0099999999999998</v>
      </c>
      <c r="E170" s="39">
        <f>D170/1000*F170</f>
        <v>984.89999999999986</v>
      </c>
      <c r="F170" s="5">
        <v>490000</v>
      </c>
    </row>
    <row r="171" spans="1:6" ht="14.1" hidden="1" customHeight="1" x14ac:dyDescent="0.25">
      <c r="A171" s="232"/>
      <c r="B171" s="54" t="s">
        <v>199</v>
      </c>
      <c r="C171" s="37">
        <v>6.05</v>
      </c>
      <c r="D171" s="58">
        <v>2.41</v>
      </c>
      <c r="E171" s="39">
        <f t="shared" si="5"/>
        <v>1156.8000000000002</v>
      </c>
      <c r="F171" s="5">
        <v>480000</v>
      </c>
    </row>
    <row r="172" spans="1:6" ht="13.5" customHeight="1" x14ac:dyDescent="0.25">
      <c r="A172" s="232"/>
      <c r="B172" s="54" t="s">
        <v>198</v>
      </c>
      <c r="C172" s="37">
        <v>6.05</v>
      </c>
      <c r="D172" s="58">
        <v>1.82</v>
      </c>
      <c r="E172" s="39">
        <f t="shared" ref="E172" si="17">D172/1000*F172</f>
        <v>891.8</v>
      </c>
      <c r="F172" s="5">
        <v>490000</v>
      </c>
    </row>
    <row r="173" spans="1:6" ht="14.1" hidden="1" customHeight="1" x14ac:dyDescent="0.25">
      <c r="A173" s="232"/>
      <c r="B173" s="54" t="s">
        <v>194</v>
      </c>
      <c r="C173" s="37">
        <v>6.05</v>
      </c>
      <c r="D173" s="58">
        <v>2.15</v>
      </c>
      <c r="E173" s="39">
        <f t="shared" si="5"/>
        <v>1053.5</v>
      </c>
      <c r="F173" s="5">
        <v>490000</v>
      </c>
    </row>
    <row r="174" spans="1:6" ht="13.5" customHeight="1" x14ac:dyDescent="0.25">
      <c r="A174" s="232"/>
      <c r="B174" s="54" t="s">
        <v>60</v>
      </c>
      <c r="C174" s="37">
        <v>6.05</v>
      </c>
      <c r="D174" s="58">
        <v>2.59</v>
      </c>
      <c r="E174" s="39">
        <f t="shared" si="5"/>
        <v>1269.0999999999999</v>
      </c>
      <c r="F174" s="5">
        <v>490000</v>
      </c>
    </row>
    <row r="175" spans="1:6" ht="13.5" customHeight="1" x14ac:dyDescent="0.25">
      <c r="A175" s="232"/>
      <c r="B175" s="54" t="s">
        <v>61</v>
      </c>
      <c r="C175" s="37">
        <v>6.05</v>
      </c>
      <c r="D175" s="58">
        <v>3.35</v>
      </c>
      <c r="E175" s="39">
        <f t="shared" si="5"/>
        <v>1507.5</v>
      </c>
      <c r="F175" s="5">
        <v>450000</v>
      </c>
    </row>
    <row r="176" spans="1:6" ht="14.1" hidden="1" customHeight="1" x14ac:dyDescent="0.25">
      <c r="A176" s="232"/>
      <c r="B176" s="54" t="s">
        <v>191</v>
      </c>
      <c r="C176" s="37">
        <v>6.05</v>
      </c>
      <c r="D176" s="58">
        <v>3.65</v>
      </c>
      <c r="E176" s="39">
        <f t="shared" si="5"/>
        <v>1642.5</v>
      </c>
      <c r="F176" s="5">
        <v>450000</v>
      </c>
    </row>
    <row r="177" spans="1:9" ht="13.5" customHeight="1" x14ac:dyDescent="0.25">
      <c r="A177" s="232"/>
      <c r="B177" s="54" t="s">
        <v>62</v>
      </c>
      <c r="C177" s="37">
        <v>6.05</v>
      </c>
      <c r="D177" s="58">
        <v>3.89</v>
      </c>
      <c r="E177" s="39">
        <f t="shared" si="5"/>
        <v>1750.5</v>
      </c>
      <c r="F177" s="5">
        <v>450000</v>
      </c>
    </row>
    <row r="178" spans="1:9" ht="14.1" hidden="1" customHeight="1" x14ac:dyDescent="0.25">
      <c r="A178" s="232"/>
      <c r="B178" s="54" t="s">
        <v>192</v>
      </c>
      <c r="C178" s="37">
        <v>6.05</v>
      </c>
      <c r="D178" s="58">
        <v>3.41</v>
      </c>
      <c r="E178" s="39">
        <f t="shared" si="5"/>
        <v>1534.5000000000002</v>
      </c>
      <c r="F178" s="5">
        <v>450000</v>
      </c>
    </row>
    <row r="179" spans="1:9" ht="12.75" customHeight="1" x14ac:dyDescent="0.25">
      <c r="A179" s="232"/>
      <c r="B179" s="54" t="s">
        <v>63</v>
      </c>
      <c r="C179" s="37">
        <v>6.05</v>
      </c>
      <c r="D179" s="58">
        <v>3.95</v>
      </c>
      <c r="E179" s="39">
        <f t="shared" ref="E179" si="18">D179/1000*F179</f>
        <v>1777.5000000000002</v>
      </c>
      <c r="F179" s="5">
        <v>450000</v>
      </c>
    </row>
    <row r="180" spans="1:9" ht="14.1" hidden="1" customHeight="1" x14ac:dyDescent="0.25">
      <c r="A180" s="232"/>
      <c r="B180" s="54" t="s">
        <v>195</v>
      </c>
      <c r="C180" s="37">
        <v>6.05</v>
      </c>
      <c r="D180" s="58">
        <v>5.4</v>
      </c>
      <c r="E180" s="39">
        <f t="shared" ref="E180:E181" si="19">D180/1000*F180</f>
        <v>2187</v>
      </c>
      <c r="F180" s="5">
        <v>405000</v>
      </c>
    </row>
    <row r="181" spans="1:9" ht="13.5" customHeight="1" x14ac:dyDescent="0.25">
      <c r="A181" s="232"/>
      <c r="B181" s="54" t="s">
        <v>230</v>
      </c>
      <c r="C181" s="37">
        <v>6.05</v>
      </c>
      <c r="D181" s="58">
        <v>5.84</v>
      </c>
      <c r="E181" s="39">
        <f t="shared" si="19"/>
        <v>2540.4</v>
      </c>
      <c r="F181" s="5">
        <v>435000</v>
      </c>
    </row>
    <row r="182" spans="1:9" ht="14.1" hidden="1" customHeight="1" x14ac:dyDescent="0.25">
      <c r="A182" s="232"/>
      <c r="B182" s="54" t="s">
        <v>162</v>
      </c>
      <c r="C182" s="37">
        <v>6.05</v>
      </c>
      <c r="D182" s="58">
        <v>7.24</v>
      </c>
      <c r="E182" s="39">
        <f t="shared" si="5"/>
        <v>3149.4</v>
      </c>
      <c r="F182" s="5">
        <v>435000</v>
      </c>
    </row>
    <row r="183" spans="1:9" ht="13.5" customHeight="1" x14ac:dyDescent="0.25">
      <c r="A183" s="232"/>
      <c r="B183" s="54" t="s">
        <v>64</v>
      </c>
      <c r="C183" s="37">
        <v>6.05</v>
      </c>
      <c r="D183" s="58">
        <v>7.61</v>
      </c>
      <c r="E183" s="39">
        <f t="shared" si="5"/>
        <v>3310.3500000000004</v>
      </c>
      <c r="F183" s="5">
        <v>435000</v>
      </c>
    </row>
    <row r="184" spans="1:9" ht="14.1" hidden="1" customHeight="1" x14ac:dyDescent="0.25">
      <c r="A184" s="232"/>
      <c r="B184" s="54" t="s">
        <v>164</v>
      </c>
      <c r="C184" s="37">
        <v>6.05</v>
      </c>
      <c r="D184" s="58">
        <v>9</v>
      </c>
      <c r="E184" s="39">
        <f t="shared" si="5"/>
        <v>3779.9999999999995</v>
      </c>
      <c r="F184" s="5">
        <v>420000</v>
      </c>
    </row>
    <row r="185" spans="1:9" ht="13.5" customHeight="1" thickBot="1" x14ac:dyDescent="0.3">
      <c r="A185" s="233"/>
      <c r="B185" s="56" t="s">
        <v>65</v>
      </c>
      <c r="C185" s="107">
        <v>6.05</v>
      </c>
      <c r="D185" s="151">
        <v>9.52</v>
      </c>
      <c r="E185" s="87">
        <f t="shared" si="5"/>
        <v>4141.2</v>
      </c>
      <c r="F185" s="5">
        <v>435000</v>
      </c>
    </row>
    <row r="186" spans="1:9" ht="13.5" customHeight="1" x14ac:dyDescent="0.25">
      <c r="A186" s="225" t="s">
        <v>66</v>
      </c>
      <c r="B186" s="52" t="s">
        <v>67</v>
      </c>
      <c r="C186" s="191">
        <v>5.8</v>
      </c>
      <c r="D186" s="171">
        <v>1.28</v>
      </c>
      <c r="E186" s="86">
        <f t="shared" si="5"/>
        <v>505.6</v>
      </c>
      <c r="F186" s="7">
        <v>395000</v>
      </c>
    </row>
    <row r="187" spans="1:9" ht="13.5" customHeight="1" x14ac:dyDescent="0.25">
      <c r="A187" s="227"/>
      <c r="B187" s="54" t="s">
        <v>68</v>
      </c>
      <c r="C187" s="192">
        <v>6</v>
      </c>
      <c r="D187" s="172">
        <v>1.68</v>
      </c>
      <c r="E187" s="39">
        <f t="shared" si="5"/>
        <v>730.8</v>
      </c>
      <c r="F187" s="203">
        <v>435000</v>
      </c>
      <c r="I187" s="51"/>
    </row>
    <row r="188" spans="1:9" ht="14.1" hidden="1" customHeight="1" x14ac:dyDescent="0.25">
      <c r="A188" s="227"/>
      <c r="B188" s="140" t="s">
        <v>68</v>
      </c>
      <c r="C188" s="193">
        <v>6</v>
      </c>
      <c r="D188" s="173">
        <v>1.7</v>
      </c>
      <c r="E188" s="95">
        <f t="shared" ref="E188" si="20">D188/1000*F188</f>
        <v>654.5</v>
      </c>
      <c r="F188" s="5">
        <v>385000</v>
      </c>
      <c r="I188" s="51"/>
    </row>
    <row r="189" spans="1:9" ht="13.5" customHeight="1" x14ac:dyDescent="0.25">
      <c r="A189" s="227"/>
      <c r="B189" s="220" t="s">
        <v>203</v>
      </c>
      <c r="C189" s="221">
        <v>5.8</v>
      </c>
      <c r="D189" s="222">
        <v>2.25</v>
      </c>
      <c r="E189" s="223">
        <f t="shared" ref="E189" si="21">D189/1000*F189</f>
        <v>854.99999999999989</v>
      </c>
      <c r="F189" s="5">
        <v>380000</v>
      </c>
      <c r="I189" s="51"/>
    </row>
    <row r="190" spans="1:9" ht="13.5" customHeight="1" x14ac:dyDescent="0.25">
      <c r="A190" s="227"/>
      <c r="B190" s="140" t="s">
        <v>69</v>
      </c>
      <c r="C190" s="193">
        <v>6</v>
      </c>
      <c r="D190" s="173">
        <v>2.4700000000000002</v>
      </c>
      <c r="E190" s="95">
        <f t="shared" ref="E190" si="22">D190/1000*F190</f>
        <v>1062.1000000000001</v>
      </c>
      <c r="F190" s="5">
        <v>430000</v>
      </c>
    </row>
    <row r="191" spans="1:9" ht="13.5" customHeight="1" x14ac:dyDescent="0.25">
      <c r="A191" s="227"/>
      <c r="B191" s="140" t="s">
        <v>70</v>
      </c>
      <c r="C191" s="193">
        <v>6</v>
      </c>
      <c r="D191" s="173">
        <v>3.3</v>
      </c>
      <c r="E191" s="95">
        <f t="shared" ref="E191:E192" si="23">D191/1000*F191</f>
        <v>1419</v>
      </c>
      <c r="F191" s="5">
        <v>430000</v>
      </c>
    </row>
    <row r="192" spans="1:9" ht="13.5" customHeight="1" x14ac:dyDescent="0.25">
      <c r="A192" s="227"/>
      <c r="B192" s="140" t="s">
        <v>22</v>
      </c>
      <c r="C192" s="224" t="s">
        <v>220</v>
      </c>
      <c r="D192" s="173">
        <v>3.9</v>
      </c>
      <c r="E192" s="95">
        <f t="shared" si="23"/>
        <v>1716</v>
      </c>
      <c r="F192" s="5">
        <v>440000</v>
      </c>
    </row>
    <row r="193" spans="1:6" ht="14.1" hidden="1" customHeight="1" thickBot="1" x14ac:dyDescent="0.3">
      <c r="A193" s="227"/>
      <c r="B193" s="131" t="s">
        <v>22</v>
      </c>
      <c r="C193" s="194">
        <v>10</v>
      </c>
      <c r="D193" s="174">
        <v>3.9</v>
      </c>
      <c r="E193" s="40">
        <f t="shared" ref="E193:E270" si="24">D193/1000*F193</f>
        <v>1716</v>
      </c>
      <c r="F193" s="5">
        <v>440000</v>
      </c>
    </row>
    <row r="194" spans="1:6" ht="14.1" hidden="1" customHeight="1" x14ac:dyDescent="0.25">
      <c r="A194" s="227"/>
      <c r="B194" s="53" t="s">
        <v>72</v>
      </c>
      <c r="C194" s="116" t="s">
        <v>71</v>
      </c>
      <c r="D194" s="175">
        <v>4.9000000000000004</v>
      </c>
      <c r="E194" s="45">
        <f t="shared" si="24"/>
        <v>2817.5000000000005</v>
      </c>
      <c r="F194" s="5">
        <v>575000</v>
      </c>
    </row>
    <row r="195" spans="1:6" ht="14.1" hidden="1" customHeight="1" x14ac:dyDescent="0.25">
      <c r="A195" s="227"/>
      <c r="B195" s="54" t="s">
        <v>73</v>
      </c>
      <c r="C195" s="192">
        <v>10</v>
      </c>
      <c r="D195" s="172">
        <v>6.35</v>
      </c>
      <c r="E195" s="39">
        <f t="shared" si="24"/>
        <v>3651.25</v>
      </c>
      <c r="F195" s="5">
        <v>575000</v>
      </c>
    </row>
    <row r="196" spans="1:6" ht="14.1" hidden="1" customHeight="1" thickBot="1" x14ac:dyDescent="0.3">
      <c r="A196" s="227"/>
      <c r="B196" s="131" t="s">
        <v>74</v>
      </c>
      <c r="C196" s="115" t="s">
        <v>71</v>
      </c>
      <c r="D196" s="174">
        <v>8.4499999999999993</v>
      </c>
      <c r="E196" s="40">
        <f t="shared" si="24"/>
        <v>4858.7499999999991</v>
      </c>
      <c r="F196" s="5">
        <v>575000</v>
      </c>
    </row>
    <row r="197" spans="1:6" ht="13.5" customHeight="1" thickBot="1" x14ac:dyDescent="0.3">
      <c r="A197" s="226"/>
      <c r="B197" s="130" t="s">
        <v>74</v>
      </c>
      <c r="C197" s="214">
        <v>10</v>
      </c>
      <c r="D197" s="215">
        <v>8.34</v>
      </c>
      <c r="E197" s="89">
        <f t="shared" si="24"/>
        <v>3169.2000000000003</v>
      </c>
      <c r="F197" s="8">
        <v>380000</v>
      </c>
    </row>
    <row r="198" spans="1:6" ht="13.5" customHeight="1" x14ac:dyDescent="0.25">
      <c r="A198" s="225" t="s">
        <v>75</v>
      </c>
      <c r="B198" s="52" t="s">
        <v>67</v>
      </c>
      <c r="C198" s="72">
        <v>7.85</v>
      </c>
      <c r="D198" s="171">
        <v>1.37</v>
      </c>
      <c r="E198" s="86">
        <f t="shared" si="24"/>
        <v>1198.75</v>
      </c>
      <c r="F198" s="11">
        <v>875000</v>
      </c>
    </row>
    <row r="199" spans="1:6" ht="13.5" customHeight="1" x14ac:dyDescent="0.25">
      <c r="A199" s="227"/>
      <c r="B199" s="54" t="s">
        <v>68</v>
      </c>
      <c r="C199" s="73">
        <v>7.85</v>
      </c>
      <c r="D199" s="172">
        <v>1.73</v>
      </c>
      <c r="E199" s="39">
        <f t="shared" si="24"/>
        <v>1513.75</v>
      </c>
      <c r="F199" s="14">
        <v>875000</v>
      </c>
    </row>
    <row r="200" spans="1:6" ht="13.5" customHeight="1" x14ac:dyDescent="0.25">
      <c r="A200" s="227"/>
      <c r="B200" s="55" t="s">
        <v>203</v>
      </c>
      <c r="C200" s="74">
        <v>7.85</v>
      </c>
      <c r="D200" s="172">
        <v>2.27</v>
      </c>
      <c r="E200" s="39">
        <f t="shared" si="24"/>
        <v>1986.25</v>
      </c>
      <c r="F200" s="14">
        <v>875000</v>
      </c>
    </row>
    <row r="201" spans="1:6" ht="13.5" customHeight="1" x14ac:dyDescent="0.25">
      <c r="A201" s="227"/>
      <c r="B201" s="54" t="s">
        <v>204</v>
      </c>
      <c r="C201" s="75">
        <v>7.85</v>
      </c>
      <c r="D201" s="172">
        <v>2.95</v>
      </c>
      <c r="E201" s="39">
        <f t="shared" si="24"/>
        <v>2581.2500000000005</v>
      </c>
      <c r="F201" s="14">
        <v>875000</v>
      </c>
    </row>
    <row r="202" spans="1:6" ht="13.5" customHeight="1" thickBot="1" x14ac:dyDescent="0.3">
      <c r="A202" s="231"/>
      <c r="B202" s="71" t="s">
        <v>22</v>
      </c>
      <c r="C202" s="76">
        <v>7.85</v>
      </c>
      <c r="D202" s="174">
        <v>3.96</v>
      </c>
      <c r="E202" s="40">
        <f t="shared" si="24"/>
        <v>3465</v>
      </c>
      <c r="F202" s="14">
        <v>875000</v>
      </c>
    </row>
    <row r="203" spans="1:6" ht="14.1" hidden="1" customHeight="1" thickBot="1" x14ac:dyDescent="0.3">
      <c r="A203" s="225" t="s">
        <v>137</v>
      </c>
      <c r="B203" s="53" t="s">
        <v>76</v>
      </c>
      <c r="C203" s="77" t="s">
        <v>41</v>
      </c>
      <c r="D203" s="156">
        <v>6.6120000000000001</v>
      </c>
      <c r="E203" s="94">
        <f t="shared" si="24"/>
        <v>4198.62</v>
      </c>
      <c r="F203" s="11">
        <v>635000</v>
      </c>
    </row>
    <row r="204" spans="1:6" ht="13.5" customHeight="1" x14ac:dyDescent="0.25">
      <c r="A204" s="227"/>
      <c r="B204" s="53" t="s">
        <v>77</v>
      </c>
      <c r="C204" s="77" t="s">
        <v>156</v>
      </c>
      <c r="D204" s="156">
        <v>4.75</v>
      </c>
      <c r="E204" s="39">
        <f t="shared" si="24"/>
        <v>2280</v>
      </c>
      <c r="F204" s="207">
        <v>480000</v>
      </c>
    </row>
    <row r="205" spans="1:6" ht="13.5" customHeight="1" x14ac:dyDescent="0.25">
      <c r="A205" s="227"/>
      <c r="B205" s="53" t="s">
        <v>76</v>
      </c>
      <c r="C205" s="77" t="s">
        <v>156</v>
      </c>
      <c r="D205" s="156">
        <v>6.35</v>
      </c>
      <c r="E205" s="39">
        <f>D205/1000*F205</f>
        <v>3048</v>
      </c>
      <c r="F205" s="208">
        <v>480000</v>
      </c>
    </row>
    <row r="206" spans="1:6" ht="13.5" customHeight="1" x14ac:dyDescent="0.25">
      <c r="A206" s="227"/>
      <c r="B206" s="53" t="s">
        <v>284</v>
      </c>
      <c r="C206" s="77" t="s">
        <v>156</v>
      </c>
      <c r="D206" s="156">
        <v>6.35</v>
      </c>
      <c r="E206" s="39">
        <f>D206/1000*F206</f>
        <v>2984.5</v>
      </c>
      <c r="F206" s="208">
        <v>470000</v>
      </c>
    </row>
    <row r="207" spans="1:6" ht="13.5" customHeight="1" x14ac:dyDescent="0.25">
      <c r="A207" s="227"/>
      <c r="B207" s="53" t="s">
        <v>78</v>
      </c>
      <c r="C207" s="77" t="s">
        <v>156</v>
      </c>
      <c r="D207" s="156">
        <v>7.66</v>
      </c>
      <c r="E207" s="39">
        <f>D207/1000*F207</f>
        <v>3676.8</v>
      </c>
      <c r="F207" s="208">
        <v>480000</v>
      </c>
    </row>
    <row r="208" spans="1:6" ht="13.5" customHeight="1" x14ac:dyDescent="0.25">
      <c r="A208" s="227"/>
      <c r="B208" s="53" t="s">
        <v>79</v>
      </c>
      <c r="C208" s="77" t="s">
        <v>156</v>
      </c>
      <c r="D208" s="156">
        <v>8.9</v>
      </c>
      <c r="E208" s="39">
        <f>D208/1000*F208</f>
        <v>3827</v>
      </c>
      <c r="F208" s="5">
        <v>430000</v>
      </c>
    </row>
    <row r="209" spans="1:6" ht="13.5" customHeight="1" x14ac:dyDescent="0.25">
      <c r="A209" s="227"/>
      <c r="B209" s="54" t="s">
        <v>80</v>
      </c>
      <c r="C209" s="77" t="s">
        <v>156</v>
      </c>
      <c r="D209" s="157">
        <v>9.3699999999999992</v>
      </c>
      <c r="E209" s="39">
        <f t="shared" si="24"/>
        <v>4029.1</v>
      </c>
      <c r="F209" s="5">
        <v>430000</v>
      </c>
    </row>
    <row r="210" spans="1:6" ht="13.5" customHeight="1" x14ac:dyDescent="0.25">
      <c r="A210" s="227"/>
      <c r="B210" s="54" t="s">
        <v>202</v>
      </c>
      <c r="C210" s="77" t="s">
        <v>156</v>
      </c>
      <c r="D210" s="157">
        <v>11.2</v>
      </c>
      <c r="E210" s="39">
        <f t="shared" si="24"/>
        <v>4816</v>
      </c>
      <c r="F210" s="5">
        <v>430000</v>
      </c>
    </row>
    <row r="211" spans="1:6" ht="13.5" customHeight="1" x14ac:dyDescent="0.25">
      <c r="A211" s="227"/>
      <c r="B211" s="54" t="s">
        <v>81</v>
      </c>
      <c r="C211" s="77" t="s">
        <v>156</v>
      </c>
      <c r="D211" s="157">
        <v>12.61</v>
      </c>
      <c r="E211" s="39">
        <f t="shared" si="24"/>
        <v>5674.5</v>
      </c>
      <c r="F211" s="5">
        <v>450000</v>
      </c>
    </row>
    <row r="212" spans="1:6" ht="13.5" customHeight="1" x14ac:dyDescent="0.25">
      <c r="A212" s="227"/>
      <c r="B212" s="54" t="s">
        <v>140</v>
      </c>
      <c r="C212" s="78" t="s">
        <v>289</v>
      </c>
      <c r="D212" s="157">
        <v>13.5</v>
      </c>
      <c r="E212" s="39">
        <f t="shared" si="24"/>
        <v>6075</v>
      </c>
      <c r="F212" s="5">
        <v>450000</v>
      </c>
    </row>
    <row r="213" spans="1:6" ht="13.5" customHeight="1" x14ac:dyDescent="0.25">
      <c r="A213" s="227"/>
      <c r="B213" s="54" t="s">
        <v>82</v>
      </c>
      <c r="C213" s="78" t="s">
        <v>156</v>
      </c>
      <c r="D213" s="176">
        <v>15.44</v>
      </c>
      <c r="E213" s="39">
        <f t="shared" si="24"/>
        <v>6947.9999999999991</v>
      </c>
      <c r="F213" s="5">
        <v>450000</v>
      </c>
    </row>
    <row r="214" spans="1:6" ht="13.5" hidden="1" customHeight="1" x14ac:dyDescent="0.25">
      <c r="A214" s="227"/>
      <c r="B214" s="54" t="s">
        <v>106</v>
      </c>
      <c r="C214" s="78" t="s">
        <v>212</v>
      </c>
      <c r="D214" s="176">
        <v>24.5</v>
      </c>
      <c r="E214" s="39">
        <f>D214/1000*F214</f>
        <v>11025</v>
      </c>
      <c r="F214" s="5">
        <v>450000</v>
      </c>
    </row>
    <row r="215" spans="1:6" ht="14.1" hidden="1" customHeight="1" x14ac:dyDescent="0.25">
      <c r="A215" s="227"/>
      <c r="B215" s="54" t="s">
        <v>83</v>
      </c>
      <c r="C215" s="77" t="s">
        <v>41</v>
      </c>
      <c r="D215" s="157">
        <v>30.8</v>
      </c>
      <c r="E215" s="39">
        <f>D215/1000*F215</f>
        <v>13860</v>
      </c>
      <c r="F215" s="5">
        <v>450000</v>
      </c>
    </row>
    <row r="216" spans="1:6" ht="13.5" customHeight="1" x14ac:dyDescent="0.25">
      <c r="A216" s="227"/>
      <c r="B216" s="54" t="s">
        <v>84</v>
      </c>
      <c r="C216" s="77" t="s">
        <v>156</v>
      </c>
      <c r="D216" s="157">
        <v>31.8</v>
      </c>
      <c r="E216" s="39">
        <f t="shared" si="24"/>
        <v>14310</v>
      </c>
      <c r="F216" s="5">
        <v>450000</v>
      </c>
    </row>
    <row r="217" spans="1:6" ht="13.5" customHeight="1" x14ac:dyDescent="0.25">
      <c r="A217" s="227"/>
      <c r="B217" s="55" t="s">
        <v>85</v>
      </c>
      <c r="C217" s="77" t="s">
        <v>156</v>
      </c>
      <c r="D217" s="177">
        <v>40.5</v>
      </c>
      <c r="E217" s="39">
        <f t="shared" si="24"/>
        <v>19845</v>
      </c>
      <c r="F217" s="5">
        <v>490000</v>
      </c>
    </row>
    <row r="218" spans="1:6" ht="13.5" customHeight="1" x14ac:dyDescent="0.25">
      <c r="A218" s="227"/>
      <c r="B218" s="55" t="s">
        <v>86</v>
      </c>
      <c r="C218" s="77" t="s">
        <v>156</v>
      </c>
      <c r="D218" s="177">
        <v>48.5</v>
      </c>
      <c r="E218" s="39">
        <f t="shared" si="24"/>
        <v>23765</v>
      </c>
      <c r="F218" s="5">
        <v>490000</v>
      </c>
    </row>
    <row r="219" spans="1:6" ht="14.1" hidden="1" customHeight="1" x14ac:dyDescent="0.25">
      <c r="A219" s="227"/>
      <c r="B219" s="55" t="s">
        <v>87</v>
      </c>
      <c r="C219" s="77" t="s">
        <v>88</v>
      </c>
      <c r="D219" s="177">
        <v>64.17</v>
      </c>
      <c r="E219" s="39">
        <f t="shared" si="24"/>
        <v>31443.300000000003</v>
      </c>
      <c r="F219" s="5">
        <v>490000</v>
      </c>
    </row>
    <row r="220" spans="1:6" ht="14.1" hidden="1" customHeight="1" x14ac:dyDescent="0.25">
      <c r="A220" s="227"/>
      <c r="B220" s="54" t="s">
        <v>89</v>
      </c>
      <c r="C220" s="77" t="s">
        <v>90</v>
      </c>
      <c r="D220" s="157">
        <v>63</v>
      </c>
      <c r="E220" s="39">
        <f>D220/1000*F220</f>
        <v>30870</v>
      </c>
      <c r="F220" s="5">
        <v>490000</v>
      </c>
    </row>
    <row r="221" spans="1:6" ht="13.5" customHeight="1" x14ac:dyDescent="0.25">
      <c r="A221" s="227"/>
      <c r="B221" s="54" t="s">
        <v>91</v>
      </c>
      <c r="C221" s="77" t="s">
        <v>141</v>
      </c>
      <c r="D221" s="157">
        <v>73</v>
      </c>
      <c r="E221" s="39">
        <f>D221/1000*F221</f>
        <v>43070</v>
      </c>
      <c r="F221" s="5">
        <v>590000</v>
      </c>
    </row>
    <row r="222" spans="1:6" ht="13.5" customHeight="1" thickBot="1" x14ac:dyDescent="0.3">
      <c r="A222" s="231"/>
      <c r="B222" s="55" t="s">
        <v>92</v>
      </c>
      <c r="C222" s="67" t="s">
        <v>93</v>
      </c>
      <c r="D222" s="177">
        <v>103.5</v>
      </c>
      <c r="E222" s="92">
        <f t="shared" si="24"/>
        <v>62617.5</v>
      </c>
      <c r="F222" s="5">
        <v>605000</v>
      </c>
    </row>
    <row r="223" spans="1:6" ht="17.25" customHeight="1" x14ac:dyDescent="0.25">
      <c r="A223" s="225" t="s">
        <v>181</v>
      </c>
      <c r="B223" s="57" t="s">
        <v>94</v>
      </c>
      <c r="C223" s="62" t="s">
        <v>278</v>
      </c>
      <c r="D223" s="154">
        <v>1.7</v>
      </c>
      <c r="E223" s="90">
        <f>D223/1000*F223</f>
        <v>3281</v>
      </c>
      <c r="F223" s="42">
        <v>1930000</v>
      </c>
    </row>
    <row r="224" spans="1:6" ht="17.25" customHeight="1" x14ac:dyDescent="0.25">
      <c r="A224" s="227"/>
      <c r="B224" s="54" t="s">
        <v>213</v>
      </c>
      <c r="C224" s="60" t="s">
        <v>214</v>
      </c>
      <c r="D224" s="58">
        <v>2.1</v>
      </c>
      <c r="E224" s="91">
        <f>D224/1000*F224</f>
        <v>3843.0000000000005</v>
      </c>
      <c r="F224" s="63">
        <v>1830000</v>
      </c>
    </row>
    <row r="225" spans="1:6" ht="17.25" customHeight="1" x14ac:dyDescent="0.25">
      <c r="A225" s="236"/>
      <c r="B225" s="54" t="s">
        <v>95</v>
      </c>
      <c r="C225" s="60" t="s">
        <v>182</v>
      </c>
      <c r="D225" s="58">
        <v>2.23</v>
      </c>
      <c r="E225" s="91">
        <f t="shared" si="24"/>
        <v>4080.8999999999996</v>
      </c>
      <c r="F225" s="63">
        <v>1830000</v>
      </c>
    </row>
    <row r="226" spans="1:6" ht="14.1" hidden="1" customHeight="1" x14ac:dyDescent="0.25">
      <c r="A226" s="236"/>
      <c r="B226" s="53" t="s">
        <v>96</v>
      </c>
      <c r="C226" s="59" t="s">
        <v>185</v>
      </c>
      <c r="D226" s="170">
        <v>2.5099999999999998</v>
      </c>
      <c r="E226" s="91">
        <f>D226/1000*F226</f>
        <v>4593.2999999999993</v>
      </c>
      <c r="F226" s="63">
        <v>1830000</v>
      </c>
    </row>
    <row r="227" spans="1:6" ht="14.1" hidden="1" customHeight="1" x14ac:dyDescent="0.25">
      <c r="A227" s="236"/>
      <c r="B227" s="53" t="s">
        <v>160</v>
      </c>
      <c r="C227" s="59" t="s">
        <v>167</v>
      </c>
      <c r="D227" s="170">
        <v>2.5</v>
      </c>
      <c r="E227" s="91">
        <f>D227/1000*F227</f>
        <v>4575</v>
      </c>
      <c r="F227" s="63">
        <v>1830000</v>
      </c>
    </row>
    <row r="228" spans="1:6" ht="14.1" hidden="1" customHeight="1" x14ac:dyDescent="0.25">
      <c r="A228" s="236"/>
      <c r="B228" s="53" t="s">
        <v>97</v>
      </c>
      <c r="C228" s="59" t="s">
        <v>98</v>
      </c>
      <c r="D228" s="170">
        <v>2.61</v>
      </c>
      <c r="E228" s="91">
        <f t="shared" si="24"/>
        <v>4776.3</v>
      </c>
      <c r="F228" s="63">
        <v>1830000</v>
      </c>
    </row>
    <row r="229" spans="1:6" ht="17.25" customHeight="1" thickBot="1" x14ac:dyDescent="0.3">
      <c r="A229" s="236"/>
      <c r="B229" s="53" t="s">
        <v>209</v>
      </c>
      <c r="C229" s="59" t="s">
        <v>231</v>
      </c>
      <c r="D229" s="170">
        <v>2.6</v>
      </c>
      <c r="E229" s="91">
        <f t="shared" si="24"/>
        <v>3640</v>
      </c>
      <c r="F229" s="63">
        <v>1400000</v>
      </c>
    </row>
    <row r="230" spans="1:6" ht="17.25" hidden="1" customHeight="1" thickBot="1" x14ac:dyDescent="0.3">
      <c r="A230" s="226"/>
      <c r="B230" s="54" t="s">
        <v>101</v>
      </c>
      <c r="C230" s="60" t="s">
        <v>184</v>
      </c>
      <c r="D230" s="58">
        <v>3.9</v>
      </c>
      <c r="E230" s="91">
        <f t="shared" si="24"/>
        <v>4875</v>
      </c>
      <c r="F230" s="63">
        <v>1250000</v>
      </c>
    </row>
    <row r="231" spans="1:6" ht="13.5" customHeight="1" x14ac:dyDescent="0.25">
      <c r="A231" s="225" t="s">
        <v>138</v>
      </c>
      <c r="B231" s="57" t="s">
        <v>241</v>
      </c>
      <c r="C231" s="62" t="s">
        <v>246</v>
      </c>
      <c r="D231" s="154">
        <v>2.14</v>
      </c>
      <c r="E231" s="90">
        <f>D231/1000*F231</f>
        <v>2461</v>
      </c>
      <c r="F231" s="213">
        <v>1150000</v>
      </c>
    </row>
    <row r="232" spans="1:6" ht="14.1" hidden="1" customHeight="1" x14ac:dyDescent="0.25">
      <c r="A232" s="227"/>
      <c r="B232" s="54" t="s">
        <v>217</v>
      </c>
      <c r="C232" s="60" t="s">
        <v>161</v>
      </c>
      <c r="D232" s="58">
        <v>3.06</v>
      </c>
      <c r="E232" s="91">
        <f>D232/1000*F232</f>
        <v>3519.0000000000005</v>
      </c>
      <c r="F232" s="63">
        <v>1150000</v>
      </c>
    </row>
    <row r="233" spans="1:6" ht="13.5" customHeight="1" x14ac:dyDescent="0.25">
      <c r="A233" s="234"/>
      <c r="B233" s="54" t="s">
        <v>215</v>
      </c>
      <c r="C233" s="61" t="s">
        <v>278</v>
      </c>
      <c r="D233" s="58">
        <v>2.9</v>
      </c>
      <c r="E233" s="91">
        <f t="shared" si="24"/>
        <v>3103</v>
      </c>
      <c r="F233" s="63">
        <v>1070000</v>
      </c>
    </row>
    <row r="234" spans="1:6" ht="14.25" hidden="1" customHeight="1" x14ac:dyDescent="0.25">
      <c r="A234" s="234"/>
      <c r="B234" s="53" t="s">
        <v>242</v>
      </c>
      <c r="C234" s="77" t="s">
        <v>247</v>
      </c>
      <c r="D234" s="170">
        <v>3.8</v>
      </c>
      <c r="E234" s="94">
        <f>D234/1000*F234</f>
        <v>4066</v>
      </c>
      <c r="F234" s="63">
        <v>1070000</v>
      </c>
    </row>
    <row r="235" spans="1:6" ht="14.25" customHeight="1" x14ac:dyDescent="0.25">
      <c r="A235" s="234"/>
      <c r="B235" s="53" t="s">
        <v>226</v>
      </c>
      <c r="C235" s="77" t="s">
        <v>225</v>
      </c>
      <c r="D235" s="170">
        <v>3.6</v>
      </c>
      <c r="E235" s="94">
        <f>D235/1000*F235</f>
        <v>3852</v>
      </c>
      <c r="F235" s="63">
        <v>1070000</v>
      </c>
    </row>
    <row r="236" spans="1:6" ht="15" customHeight="1" x14ac:dyDescent="0.25">
      <c r="A236" s="234"/>
      <c r="B236" s="53" t="s">
        <v>252</v>
      </c>
      <c r="C236" s="77"/>
      <c r="D236" s="170">
        <v>4.8</v>
      </c>
      <c r="E236" s="94">
        <f>D236/1000*F236</f>
        <v>5136</v>
      </c>
      <c r="F236" s="63">
        <v>1070000</v>
      </c>
    </row>
    <row r="237" spans="1:6" ht="14.1" customHeight="1" x14ac:dyDescent="0.25">
      <c r="A237" s="234"/>
      <c r="B237" s="54" t="s">
        <v>101</v>
      </c>
      <c r="C237" s="60" t="s">
        <v>184</v>
      </c>
      <c r="D237" s="58">
        <v>3.9</v>
      </c>
      <c r="E237" s="91">
        <f t="shared" ref="E237:E249" si="25">D237/1000*F237</f>
        <v>4173</v>
      </c>
      <c r="F237" s="63">
        <v>1070000</v>
      </c>
    </row>
    <row r="238" spans="1:6" ht="14.1" hidden="1" customHeight="1" x14ac:dyDescent="0.25">
      <c r="A238" s="234"/>
      <c r="B238" s="54" t="s">
        <v>283</v>
      </c>
      <c r="C238" s="60" t="s">
        <v>281</v>
      </c>
      <c r="D238" s="58">
        <v>3.35</v>
      </c>
      <c r="E238" s="91">
        <f t="shared" ref="E238" si="26">D238/1000*F238</f>
        <v>3685</v>
      </c>
      <c r="F238" s="63">
        <v>1100000</v>
      </c>
    </row>
    <row r="239" spans="1:6" ht="14.25" hidden="1" customHeight="1" x14ac:dyDescent="0.25">
      <c r="A239" s="234"/>
      <c r="B239" s="54" t="s">
        <v>99</v>
      </c>
      <c r="C239" s="60" t="s">
        <v>243</v>
      </c>
      <c r="D239" s="58">
        <v>3.9</v>
      </c>
      <c r="E239" s="91">
        <f t="shared" si="25"/>
        <v>4173</v>
      </c>
      <c r="F239" s="63">
        <v>1070000</v>
      </c>
    </row>
    <row r="240" spans="1:6" ht="14.25" customHeight="1" x14ac:dyDescent="0.25">
      <c r="A240" s="234"/>
      <c r="B240" s="54" t="s">
        <v>258</v>
      </c>
      <c r="C240" s="60" t="s">
        <v>277</v>
      </c>
      <c r="D240" s="58">
        <v>5.46</v>
      </c>
      <c r="E240" s="91">
        <f t="shared" si="25"/>
        <v>4641</v>
      </c>
      <c r="F240" s="63">
        <v>850000</v>
      </c>
    </row>
    <row r="241" spans="1:6" ht="13.5" customHeight="1" x14ac:dyDescent="0.25">
      <c r="A241" s="234"/>
      <c r="B241" s="54" t="s">
        <v>259</v>
      </c>
      <c r="C241" s="61" t="s">
        <v>251</v>
      </c>
      <c r="D241" s="58">
        <v>5.46</v>
      </c>
      <c r="E241" s="91">
        <f t="shared" ref="E241" si="27">D241/1000*F241</f>
        <v>5241.5999999999995</v>
      </c>
      <c r="F241" s="14">
        <v>960000</v>
      </c>
    </row>
    <row r="242" spans="1:6" ht="14.1" hidden="1" customHeight="1" x14ac:dyDescent="0.25">
      <c r="A242" s="234"/>
      <c r="B242" s="54" t="s">
        <v>280</v>
      </c>
      <c r="C242" s="61" t="s">
        <v>46</v>
      </c>
      <c r="D242" s="58">
        <v>6.85</v>
      </c>
      <c r="E242" s="91">
        <f t="shared" si="25"/>
        <v>5616.9999999999991</v>
      </c>
      <c r="F242" s="14">
        <v>820000</v>
      </c>
    </row>
    <row r="243" spans="1:6" ht="14.1" hidden="1" customHeight="1" x14ac:dyDescent="0.25">
      <c r="A243" s="234"/>
      <c r="B243" s="55" t="s">
        <v>240</v>
      </c>
      <c r="C243" s="67" t="s">
        <v>244</v>
      </c>
      <c r="D243" s="65">
        <v>4.4000000000000004</v>
      </c>
      <c r="E243" s="92">
        <f t="shared" si="25"/>
        <v>4004.0000000000005</v>
      </c>
      <c r="F243" s="14">
        <v>910000</v>
      </c>
    </row>
    <row r="244" spans="1:6" ht="13.5" customHeight="1" x14ac:dyDescent="0.25">
      <c r="A244" s="234"/>
      <c r="B244" s="55" t="s">
        <v>260</v>
      </c>
      <c r="C244" s="67" t="s">
        <v>206</v>
      </c>
      <c r="D244" s="65">
        <v>5.7</v>
      </c>
      <c r="E244" s="92">
        <f t="shared" si="25"/>
        <v>5472</v>
      </c>
      <c r="F244" s="14">
        <v>960000</v>
      </c>
    </row>
    <row r="245" spans="1:6" ht="13.5" customHeight="1" x14ac:dyDescent="0.25">
      <c r="A245" s="234"/>
      <c r="B245" s="54" t="s">
        <v>275</v>
      </c>
      <c r="C245" s="61" t="s">
        <v>46</v>
      </c>
      <c r="D245" s="58">
        <v>7.65</v>
      </c>
      <c r="E245" s="39">
        <f t="shared" ref="E245" si="28">D245/1000*F245</f>
        <v>6502.5000000000009</v>
      </c>
      <c r="F245" s="14">
        <v>850000</v>
      </c>
    </row>
    <row r="246" spans="1:6" ht="13.5" customHeight="1" x14ac:dyDescent="0.25">
      <c r="A246" s="234"/>
      <c r="B246" s="54" t="s">
        <v>262</v>
      </c>
      <c r="C246" s="61" t="s">
        <v>187</v>
      </c>
      <c r="D246" s="58">
        <v>7.65</v>
      </c>
      <c r="E246" s="39">
        <f t="shared" si="25"/>
        <v>6961.5000000000009</v>
      </c>
      <c r="F246" s="14">
        <v>910000</v>
      </c>
    </row>
    <row r="247" spans="1:6" ht="14.1" customHeight="1" x14ac:dyDescent="0.25">
      <c r="A247" s="234"/>
      <c r="B247" s="54" t="s">
        <v>286</v>
      </c>
      <c r="C247" s="61" t="s">
        <v>46</v>
      </c>
      <c r="D247" s="58">
        <v>9.25</v>
      </c>
      <c r="E247" s="39">
        <f t="shared" si="25"/>
        <v>8880</v>
      </c>
      <c r="F247" s="14">
        <v>960000</v>
      </c>
    </row>
    <row r="248" spans="1:6" ht="14.1" customHeight="1" x14ac:dyDescent="0.25">
      <c r="A248" s="234"/>
      <c r="B248" s="54" t="s">
        <v>287</v>
      </c>
      <c r="C248" s="61" t="s">
        <v>288</v>
      </c>
      <c r="D248" s="58">
        <v>9.25</v>
      </c>
      <c r="E248" s="39">
        <f t="shared" ref="E248" si="29">D248/1000*F248</f>
        <v>7585</v>
      </c>
      <c r="F248" s="14">
        <v>820000</v>
      </c>
    </row>
    <row r="249" spans="1:6" ht="13.5" hidden="1" customHeight="1" x14ac:dyDescent="0.25">
      <c r="A249" s="234"/>
      <c r="B249" s="54" t="s">
        <v>274</v>
      </c>
      <c r="C249" s="61" t="s">
        <v>46</v>
      </c>
      <c r="D249" s="58">
        <v>8.85</v>
      </c>
      <c r="E249" s="39">
        <f t="shared" si="25"/>
        <v>7257</v>
      </c>
      <c r="F249" s="14">
        <v>820000</v>
      </c>
    </row>
    <row r="250" spans="1:6" ht="13.5" customHeight="1" x14ac:dyDescent="0.25">
      <c r="A250" s="234"/>
      <c r="B250" s="54" t="s">
        <v>261</v>
      </c>
      <c r="C250" s="61" t="s">
        <v>205</v>
      </c>
      <c r="D250" s="58">
        <v>8.85</v>
      </c>
      <c r="E250" s="39">
        <f t="shared" si="24"/>
        <v>8053.5</v>
      </c>
      <c r="F250" s="14">
        <v>910000</v>
      </c>
    </row>
    <row r="251" spans="1:6" ht="13.5" customHeight="1" x14ac:dyDescent="0.25">
      <c r="A251" s="234"/>
      <c r="B251" s="54" t="s">
        <v>210</v>
      </c>
      <c r="C251" s="77" t="s">
        <v>211</v>
      </c>
      <c r="D251" s="58">
        <v>10.4</v>
      </c>
      <c r="E251" s="39">
        <f t="shared" si="24"/>
        <v>9048</v>
      </c>
      <c r="F251" s="14">
        <v>870000</v>
      </c>
    </row>
    <row r="252" spans="1:6" ht="13.5" customHeight="1" x14ac:dyDescent="0.25">
      <c r="A252" s="234"/>
      <c r="B252" s="54" t="s">
        <v>232</v>
      </c>
      <c r="C252" s="77" t="s">
        <v>233</v>
      </c>
      <c r="D252" s="58">
        <v>10.6</v>
      </c>
      <c r="E252" s="39">
        <f t="shared" si="24"/>
        <v>9222</v>
      </c>
      <c r="F252" s="14">
        <v>870000</v>
      </c>
    </row>
    <row r="253" spans="1:6" ht="13.5" hidden="1" customHeight="1" x14ac:dyDescent="0.25">
      <c r="A253" s="234"/>
      <c r="B253" s="54" t="s">
        <v>223</v>
      </c>
      <c r="C253" s="77" t="s">
        <v>224</v>
      </c>
      <c r="D253" s="58">
        <v>12.5</v>
      </c>
      <c r="E253" s="39">
        <f t="shared" ref="E253" si="30">D253/1000*F253</f>
        <v>10875</v>
      </c>
      <c r="F253" s="14">
        <v>870000</v>
      </c>
    </row>
    <row r="254" spans="1:6" ht="13.5" customHeight="1" x14ac:dyDescent="0.25">
      <c r="A254" s="234"/>
      <c r="B254" s="54" t="s">
        <v>263</v>
      </c>
      <c r="C254" s="77" t="s">
        <v>218</v>
      </c>
      <c r="D254" s="58">
        <v>12.3</v>
      </c>
      <c r="E254" s="39">
        <f t="shared" si="24"/>
        <v>10086</v>
      </c>
      <c r="F254" s="14">
        <v>820000</v>
      </c>
    </row>
    <row r="255" spans="1:6" ht="14.1" hidden="1" customHeight="1" x14ac:dyDescent="0.25">
      <c r="A255" s="234"/>
      <c r="B255" s="54" t="s">
        <v>103</v>
      </c>
      <c r="C255" s="77" t="s">
        <v>236</v>
      </c>
      <c r="D255" s="58">
        <v>13.7</v>
      </c>
      <c r="E255" s="39">
        <f t="shared" si="24"/>
        <v>11096.999999999998</v>
      </c>
      <c r="F255" s="14">
        <v>810000</v>
      </c>
    </row>
    <row r="256" spans="1:6" ht="13.5" customHeight="1" x14ac:dyDescent="0.25">
      <c r="A256" s="234"/>
      <c r="B256" s="54" t="s">
        <v>265</v>
      </c>
      <c r="C256" s="77" t="s">
        <v>46</v>
      </c>
      <c r="D256" s="58">
        <v>13.7</v>
      </c>
      <c r="E256" s="39">
        <f t="shared" ref="E256" si="31">D256/1000*F256</f>
        <v>11233.999999999998</v>
      </c>
      <c r="F256" s="14">
        <v>820000</v>
      </c>
    </row>
    <row r="257" spans="1:6" ht="13.5" customHeight="1" x14ac:dyDescent="0.25">
      <c r="A257" s="234"/>
      <c r="B257" s="54" t="s">
        <v>264</v>
      </c>
      <c r="C257" s="77" t="s">
        <v>282</v>
      </c>
      <c r="D257" s="58">
        <v>13.7</v>
      </c>
      <c r="E257" s="39">
        <f t="shared" ref="E257" si="32">D257/1000*F257</f>
        <v>11918.999999999998</v>
      </c>
      <c r="F257" s="14">
        <v>870000</v>
      </c>
    </row>
    <row r="258" spans="1:6" ht="13.5" customHeight="1" x14ac:dyDescent="0.25">
      <c r="A258" s="234"/>
      <c r="B258" s="54" t="s">
        <v>266</v>
      </c>
      <c r="C258" s="77" t="s">
        <v>234</v>
      </c>
      <c r="D258" s="58">
        <v>15.8</v>
      </c>
      <c r="E258" s="39">
        <f t="shared" si="24"/>
        <v>12956.000000000002</v>
      </c>
      <c r="F258" s="14">
        <v>820000</v>
      </c>
    </row>
    <row r="259" spans="1:6" ht="13.5" customHeight="1" x14ac:dyDescent="0.25">
      <c r="A259" s="234"/>
      <c r="B259" s="54" t="s">
        <v>272</v>
      </c>
      <c r="C259" s="77" t="s">
        <v>248</v>
      </c>
      <c r="D259" s="58">
        <v>13.85</v>
      </c>
      <c r="E259" s="39">
        <f t="shared" si="24"/>
        <v>10526</v>
      </c>
      <c r="F259" s="14">
        <v>760000</v>
      </c>
    </row>
    <row r="260" spans="1:6" ht="13.5" customHeight="1" x14ac:dyDescent="0.25">
      <c r="A260" s="234"/>
      <c r="B260" s="54" t="s">
        <v>271</v>
      </c>
      <c r="C260" s="77" t="s">
        <v>188</v>
      </c>
      <c r="D260" s="58">
        <v>15.2</v>
      </c>
      <c r="E260" s="39">
        <f t="shared" si="24"/>
        <v>11552</v>
      </c>
      <c r="F260" s="14">
        <v>760000</v>
      </c>
    </row>
    <row r="261" spans="1:6" ht="13.5" customHeight="1" x14ac:dyDescent="0.25">
      <c r="A261" s="234"/>
      <c r="B261" s="54" t="s">
        <v>104</v>
      </c>
      <c r="C261" s="77" t="s">
        <v>186</v>
      </c>
      <c r="D261" s="58">
        <v>17.95</v>
      </c>
      <c r="E261" s="39">
        <f>D261/1000*F261</f>
        <v>13642</v>
      </c>
      <c r="F261" s="14">
        <v>760000</v>
      </c>
    </row>
    <row r="262" spans="1:6" ht="13.5" customHeight="1" x14ac:dyDescent="0.25">
      <c r="A262" s="234"/>
      <c r="B262" s="54" t="s">
        <v>273</v>
      </c>
      <c r="C262" s="77" t="s">
        <v>102</v>
      </c>
      <c r="D262" s="58">
        <v>17.100000000000001</v>
      </c>
      <c r="E262" s="39">
        <f t="shared" si="24"/>
        <v>12996</v>
      </c>
      <c r="F262" s="14">
        <v>760000</v>
      </c>
    </row>
    <row r="263" spans="1:6" ht="13.5" customHeight="1" x14ac:dyDescent="0.25">
      <c r="A263" s="234"/>
      <c r="B263" s="54" t="s">
        <v>270</v>
      </c>
      <c r="C263" s="77" t="s">
        <v>249</v>
      </c>
      <c r="D263" s="58">
        <v>21.22</v>
      </c>
      <c r="E263" s="39">
        <f t="shared" si="24"/>
        <v>16127.199999999999</v>
      </c>
      <c r="F263" s="14">
        <v>760000</v>
      </c>
    </row>
    <row r="264" spans="1:6" ht="13.5" customHeight="1" x14ac:dyDescent="0.25">
      <c r="A264" s="234"/>
      <c r="B264" s="54" t="s">
        <v>268</v>
      </c>
      <c r="C264" s="77" t="s">
        <v>183</v>
      </c>
      <c r="D264" s="178">
        <v>19.3</v>
      </c>
      <c r="E264" s="39">
        <f t="shared" si="24"/>
        <v>14668</v>
      </c>
      <c r="F264" s="14">
        <v>760000</v>
      </c>
    </row>
    <row r="265" spans="1:6" ht="13.5" customHeight="1" x14ac:dyDescent="0.25">
      <c r="A265" s="234"/>
      <c r="B265" s="54" t="s">
        <v>269</v>
      </c>
      <c r="C265" s="77" t="s">
        <v>105</v>
      </c>
      <c r="D265" s="178">
        <v>23.21</v>
      </c>
      <c r="E265" s="39">
        <f t="shared" si="24"/>
        <v>17639.600000000002</v>
      </c>
      <c r="F265" s="14">
        <v>760000</v>
      </c>
    </row>
    <row r="266" spans="1:6" ht="13.5" customHeight="1" x14ac:dyDescent="0.25">
      <c r="A266" s="234"/>
      <c r="B266" s="54" t="s">
        <v>267</v>
      </c>
      <c r="C266" s="77" t="s">
        <v>250</v>
      </c>
      <c r="D266" s="178">
        <v>24.3</v>
      </c>
      <c r="E266" s="39">
        <f t="shared" si="24"/>
        <v>18468</v>
      </c>
      <c r="F266" s="14">
        <v>760000</v>
      </c>
    </row>
    <row r="267" spans="1:6" ht="13.5" customHeight="1" x14ac:dyDescent="0.25">
      <c r="A267" s="234"/>
      <c r="B267" s="54" t="s">
        <v>84</v>
      </c>
      <c r="C267" s="77" t="s">
        <v>107</v>
      </c>
      <c r="D267" s="58">
        <v>31.9</v>
      </c>
      <c r="E267" s="39">
        <f t="shared" si="24"/>
        <v>24244</v>
      </c>
      <c r="F267" s="14">
        <v>760000</v>
      </c>
    </row>
    <row r="268" spans="1:6" ht="13.5" customHeight="1" x14ac:dyDescent="0.25">
      <c r="A268" s="234"/>
      <c r="B268" s="54" t="s">
        <v>108</v>
      </c>
      <c r="C268" s="77" t="s">
        <v>109</v>
      </c>
      <c r="D268" s="58">
        <v>53.28</v>
      </c>
      <c r="E268" s="39">
        <f t="shared" si="24"/>
        <v>41984.639999999999</v>
      </c>
      <c r="F268" s="14">
        <v>788000</v>
      </c>
    </row>
    <row r="269" spans="1:6" ht="13.5" customHeight="1" thickBot="1" x14ac:dyDescent="0.3">
      <c r="A269" s="235"/>
      <c r="B269" s="131" t="s">
        <v>110</v>
      </c>
      <c r="C269" s="184" t="s">
        <v>93</v>
      </c>
      <c r="D269" s="149">
        <v>63.54</v>
      </c>
      <c r="E269" s="40">
        <f t="shared" si="24"/>
        <v>50069.52</v>
      </c>
      <c r="F269" s="14">
        <v>788000</v>
      </c>
    </row>
    <row r="270" spans="1:6" ht="14.1" hidden="1" customHeight="1" thickBot="1" x14ac:dyDescent="0.3">
      <c r="A270" s="19"/>
      <c r="B270" s="130" t="s">
        <v>111</v>
      </c>
      <c r="C270" s="185" t="s">
        <v>93</v>
      </c>
      <c r="D270" s="153">
        <v>82.47</v>
      </c>
      <c r="E270" s="87">
        <f t="shared" si="24"/>
        <v>57729</v>
      </c>
      <c r="F270" s="12">
        <v>700000</v>
      </c>
    </row>
    <row r="271" spans="1:6" ht="13.5" customHeight="1" x14ac:dyDescent="0.25">
      <c r="A271" s="228" t="s">
        <v>112</v>
      </c>
      <c r="B271" s="141">
        <v>12</v>
      </c>
      <c r="C271" s="68" t="s">
        <v>113</v>
      </c>
      <c r="D271" s="157">
        <v>1.2</v>
      </c>
      <c r="E271" s="48">
        <f t="shared" ref="E271:E285" si="33">D271/1000*F271</f>
        <v>683.99999999999989</v>
      </c>
      <c r="F271" s="11">
        <v>570000</v>
      </c>
    </row>
    <row r="272" spans="1:6" ht="13.5" customHeight="1" x14ac:dyDescent="0.25">
      <c r="A272" s="229"/>
      <c r="B272" s="142">
        <v>14</v>
      </c>
      <c r="C272" s="61" t="s">
        <v>113</v>
      </c>
      <c r="D272" s="58">
        <v>1.6</v>
      </c>
      <c r="E272" s="211">
        <f t="shared" si="33"/>
        <v>912</v>
      </c>
      <c r="F272" s="14">
        <v>570000</v>
      </c>
    </row>
    <row r="273" spans="1:6" ht="13.5" customHeight="1" x14ac:dyDescent="0.25">
      <c r="A273" s="229"/>
      <c r="B273" s="142">
        <v>17</v>
      </c>
      <c r="C273" s="61" t="s">
        <v>113</v>
      </c>
      <c r="D273" s="58">
        <v>2.2000000000000002</v>
      </c>
      <c r="E273" s="210">
        <f t="shared" si="33"/>
        <v>1254</v>
      </c>
      <c r="F273" s="14">
        <v>570000</v>
      </c>
    </row>
    <row r="274" spans="1:6" ht="13.5" customHeight="1" x14ac:dyDescent="0.25">
      <c r="A274" s="229"/>
      <c r="B274" s="142">
        <v>19</v>
      </c>
      <c r="C274" s="61" t="s">
        <v>113</v>
      </c>
      <c r="D274" s="58">
        <v>2.6</v>
      </c>
      <c r="E274" s="210">
        <f t="shared" si="33"/>
        <v>1482</v>
      </c>
      <c r="F274" s="14">
        <v>570000</v>
      </c>
    </row>
    <row r="275" spans="1:6" ht="13.5" customHeight="1" x14ac:dyDescent="0.25">
      <c r="A275" s="229"/>
      <c r="B275" s="142">
        <v>22</v>
      </c>
      <c r="C275" s="61" t="s">
        <v>113</v>
      </c>
      <c r="D275" s="58">
        <v>3.79</v>
      </c>
      <c r="E275" s="211">
        <f t="shared" si="33"/>
        <v>2160.3000000000002</v>
      </c>
      <c r="F275" s="14">
        <v>570000</v>
      </c>
    </row>
    <row r="276" spans="1:6" ht="13.5" customHeight="1" x14ac:dyDescent="0.25">
      <c r="A276" s="229"/>
      <c r="B276" s="143">
        <v>24</v>
      </c>
      <c r="C276" s="61" t="s">
        <v>113</v>
      </c>
      <c r="D276" s="58">
        <v>4.2</v>
      </c>
      <c r="E276" s="211">
        <f t="shared" si="33"/>
        <v>2394.0000000000005</v>
      </c>
      <c r="F276" s="14">
        <v>570000</v>
      </c>
    </row>
    <row r="277" spans="1:6" ht="13.5" customHeight="1" x14ac:dyDescent="0.25">
      <c r="A277" s="229"/>
      <c r="B277" s="143">
        <v>27</v>
      </c>
      <c r="C277" s="61" t="s">
        <v>113</v>
      </c>
      <c r="D277" s="58">
        <v>5.46</v>
      </c>
      <c r="E277" s="210">
        <f t="shared" si="33"/>
        <v>3112.2</v>
      </c>
      <c r="F277" s="14">
        <v>570000</v>
      </c>
    </row>
    <row r="278" spans="1:6" ht="13.5" customHeight="1" x14ac:dyDescent="0.25">
      <c r="A278" s="229"/>
      <c r="B278" s="143">
        <v>30</v>
      </c>
      <c r="C278" s="61" t="s">
        <v>113</v>
      </c>
      <c r="D278" s="58">
        <v>6.4</v>
      </c>
      <c r="E278" s="211">
        <f t="shared" si="33"/>
        <v>3648</v>
      </c>
      <c r="F278" s="14">
        <v>570000</v>
      </c>
    </row>
    <row r="279" spans="1:6" ht="13.5" customHeight="1" x14ac:dyDescent="0.25">
      <c r="A279" s="229"/>
      <c r="B279" s="143">
        <v>32</v>
      </c>
      <c r="C279" s="61" t="s">
        <v>113</v>
      </c>
      <c r="D279" s="58">
        <v>7.26</v>
      </c>
      <c r="E279" s="210">
        <f t="shared" si="33"/>
        <v>4138.2</v>
      </c>
      <c r="F279" s="14">
        <v>570000</v>
      </c>
    </row>
    <row r="280" spans="1:6" ht="13.5" customHeight="1" x14ac:dyDescent="0.25">
      <c r="A280" s="229"/>
      <c r="B280" s="143">
        <v>36</v>
      </c>
      <c r="C280" s="61" t="s">
        <v>113</v>
      </c>
      <c r="D280" s="58">
        <v>9.1</v>
      </c>
      <c r="E280" s="211">
        <f t="shared" si="33"/>
        <v>5187</v>
      </c>
      <c r="F280" s="14">
        <v>570000</v>
      </c>
    </row>
    <row r="281" spans="1:6" ht="13.5" customHeight="1" x14ac:dyDescent="0.25">
      <c r="A281" s="229"/>
      <c r="B281" s="143">
        <v>41</v>
      </c>
      <c r="C281" s="61" t="s">
        <v>113</v>
      </c>
      <c r="D281" s="58">
        <v>11.4</v>
      </c>
      <c r="E281" s="210">
        <f t="shared" si="33"/>
        <v>6498</v>
      </c>
      <c r="F281" s="14">
        <v>570000</v>
      </c>
    </row>
    <row r="282" spans="1:6" ht="13.5" customHeight="1" x14ac:dyDescent="0.25">
      <c r="A282" s="229"/>
      <c r="B282" s="144">
        <v>46</v>
      </c>
      <c r="C282" s="67" t="s">
        <v>113</v>
      </c>
      <c r="D282" s="65">
        <v>14.8</v>
      </c>
      <c r="E282" s="211">
        <f t="shared" si="33"/>
        <v>8436</v>
      </c>
      <c r="F282" s="14">
        <v>570000</v>
      </c>
    </row>
    <row r="283" spans="1:6" ht="13.5" customHeight="1" x14ac:dyDescent="0.25">
      <c r="A283" s="229"/>
      <c r="B283" s="144">
        <v>55</v>
      </c>
      <c r="C283" s="67" t="s">
        <v>113</v>
      </c>
      <c r="D283" s="65">
        <v>21.15</v>
      </c>
      <c r="E283" s="210">
        <f t="shared" si="33"/>
        <v>12055.5</v>
      </c>
      <c r="F283" s="14">
        <v>570000</v>
      </c>
    </row>
    <row r="284" spans="1:6" ht="15" customHeight="1" x14ac:dyDescent="0.25">
      <c r="A284" s="229"/>
      <c r="B284" s="145">
        <v>65</v>
      </c>
      <c r="C284" s="117" t="s">
        <v>114</v>
      </c>
      <c r="D284" s="179">
        <v>29.1</v>
      </c>
      <c r="E284" s="210">
        <f t="shared" si="33"/>
        <v>16587</v>
      </c>
      <c r="F284" s="14">
        <v>570000</v>
      </c>
    </row>
    <row r="285" spans="1:6" ht="15" customHeight="1" thickBot="1" x14ac:dyDescent="0.3">
      <c r="A285" s="230"/>
      <c r="B285" s="146">
        <v>75</v>
      </c>
      <c r="C285" s="118">
        <v>4.2</v>
      </c>
      <c r="D285" s="180">
        <v>38.700000000000003</v>
      </c>
      <c r="E285" s="209">
        <f t="shared" si="33"/>
        <v>22059.000000000004</v>
      </c>
      <c r="F285" s="14">
        <v>570000</v>
      </c>
    </row>
    <row r="286" spans="1:6" ht="13.5" customHeight="1" x14ac:dyDescent="0.25">
      <c r="A286" s="225" t="s">
        <v>115</v>
      </c>
      <c r="B286" s="53" t="s">
        <v>116</v>
      </c>
      <c r="C286" s="77" t="s">
        <v>117</v>
      </c>
      <c r="D286" s="170"/>
      <c r="E286" s="96"/>
      <c r="F286" s="11">
        <v>170</v>
      </c>
    </row>
    <row r="287" spans="1:6" ht="13.5" customHeight="1" x14ac:dyDescent="0.25">
      <c r="A287" s="227"/>
      <c r="B287" s="147" t="s">
        <v>118</v>
      </c>
      <c r="C287" s="61" t="s">
        <v>117</v>
      </c>
      <c r="D287" s="58"/>
      <c r="E287" s="97"/>
      <c r="F287" s="12">
        <v>200</v>
      </c>
    </row>
    <row r="288" spans="1:6" ht="13.5" customHeight="1" x14ac:dyDescent="0.25">
      <c r="A288" s="227"/>
      <c r="B288" s="54" t="s">
        <v>119</v>
      </c>
      <c r="C288" s="77" t="s">
        <v>117</v>
      </c>
      <c r="D288" s="58"/>
      <c r="E288" s="97"/>
      <c r="F288" s="12">
        <v>300</v>
      </c>
    </row>
    <row r="289" spans="1:6" ht="13.5" customHeight="1" x14ac:dyDescent="0.25">
      <c r="A289" s="227"/>
      <c r="B289" s="54" t="s">
        <v>120</v>
      </c>
      <c r="C289" s="61" t="s">
        <v>117</v>
      </c>
      <c r="D289" s="58"/>
      <c r="E289" s="97"/>
      <c r="F289" s="12">
        <v>385</v>
      </c>
    </row>
    <row r="290" spans="1:6" ht="14.1" hidden="1" customHeight="1" x14ac:dyDescent="0.25">
      <c r="A290" s="227"/>
      <c r="B290" s="54" t="s">
        <v>121</v>
      </c>
      <c r="C290" s="61" t="s">
        <v>122</v>
      </c>
      <c r="D290" s="58"/>
      <c r="E290" s="97"/>
      <c r="F290" s="12">
        <v>295</v>
      </c>
    </row>
    <row r="291" spans="1:6" ht="14.1" hidden="1" customHeight="1" x14ac:dyDescent="0.25">
      <c r="A291" s="227"/>
      <c r="B291" s="54" t="s">
        <v>158</v>
      </c>
      <c r="C291" s="61" t="s">
        <v>122</v>
      </c>
      <c r="D291" s="58"/>
      <c r="E291" s="97"/>
      <c r="F291" s="12">
        <v>345</v>
      </c>
    </row>
    <row r="292" spans="1:6" ht="13.5" customHeight="1" x14ac:dyDescent="0.25">
      <c r="A292" s="227"/>
      <c r="B292" s="54" t="s">
        <v>159</v>
      </c>
      <c r="C292" s="61" t="s">
        <v>122</v>
      </c>
      <c r="D292" s="58"/>
      <c r="E292" s="97"/>
      <c r="F292" s="12">
        <v>655</v>
      </c>
    </row>
    <row r="293" spans="1:6" ht="13.5" customHeight="1" x14ac:dyDescent="0.25">
      <c r="A293" s="227"/>
      <c r="B293" s="54" t="s">
        <v>77</v>
      </c>
      <c r="C293" s="61" t="s">
        <v>122</v>
      </c>
      <c r="D293" s="58"/>
      <c r="E293" s="97"/>
      <c r="F293" s="12">
        <v>1245</v>
      </c>
    </row>
    <row r="294" spans="1:6" ht="13.5" customHeight="1" x14ac:dyDescent="0.25">
      <c r="A294" s="227"/>
      <c r="B294" s="54" t="s">
        <v>76</v>
      </c>
      <c r="C294" s="61" t="s">
        <v>122</v>
      </c>
      <c r="D294" s="58"/>
      <c r="E294" s="97"/>
      <c r="F294" s="12">
        <v>1810</v>
      </c>
    </row>
    <row r="295" spans="1:6" ht="13.5" customHeight="1" x14ac:dyDescent="0.25">
      <c r="A295" s="227"/>
      <c r="B295" s="54" t="s">
        <v>78</v>
      </c>
      <c r="C295" s="61" t="s">
        <v>122</v>
      </c>
      <c r="D295" s="58"/>
      <c r="E295" s="97"/>
      <c r="F295" s="12">
        <v>2600</v>
      </c>
    </row>
    <row r="296" spans="1:6" ht="13.5" customHeight="1" x14ac:dyDescent="0.25">
      <c r="A296" s="227"/>
      <c r="B296" s="55" t="s">
        <v>123</v>
      </c>
      <c r="C296" s="67" t="s">
        <v>122</v>
      </c>
      <c r="D296" s="65"/>
      <c r="E296" s="98"/>
      <c r="F296" s="10">
        <v>4450</v>
      </c>
    </row>
    <row r="297" spans="1:6" ht="13.5" customHeight="1" thickBot="1" x14ac:dyDescent="0.3">
      <c r="A297" s="231"/>
      <c r="B297" s="131" t="s">
        <v>124</v>
      </c>
      <c r="C297" s="79" t="s">
        <v>122</v>
      </c>
      <c r="D297" s="149"/>
      <c r="E297" s="99"/>
      <c r="F297" s="15">
        <v>10860</v>
      </c>
    </row>
    <row r="298" spans="1:6" ht="13.5" customHeight="1" x14ac:dyDescent="0.25">
      <c r="A298" s="225" t="s">
        <v>125</v>
      </c>
      <c r="B298" s="53" t="s">
        <v>126</v>
      </c>
      <c r="C298" s="44"/>
      <c r="D298" s="181" t="s">
        <v>147</v>
      </c>
      <c r="E298" s="100"/>
      <c r="F298" s="42">
        <v>840</v>
      </c>
    </row>
    <row r="299" spans="1:6" ht="13.5" customHeight="1" x14ac:dyDescent="0.25">
      <c r="A299" s="227"/>
      <c r="B299" s="54" t="s">
        <v>127</v>
      </c>
      <c r="C299" s="37"/>
      <c r="D299" s="181" t="s">
        <v>147</v>
      </c>
      <c r="E299" s="101"/>
      <c r="F299" s="29">
        <v>830</v>
      </c>
    </row>
    <row r="300" spans="1:6" ht="13.5" customHeight="1" thickBot="1" x14ac:dyDescent="0.3">
      <c r="A300" s="227"/>
      <c r="B300" s="55" t="s">
        <v>128</v>
      </c>
      <c r="C300" s="195"/>
      <c r="D300" s="181" t="s">
        <v>147</v>
      </c>
      <c r="E300" s="102"/>
      <c r="F300" s="15">
        <v>760</v>
      </c>
    </row>
    <row r="301" spans="1:6" ht="16.5" customHeight="1" x14ac:dyDescent="0.25">
      <c r="A301" s="225" t="s">
        <v>146</v>
      </c>
      <c r="B301" s="52" t="s">
        <v>126</v>
      </c>
      <c r="C301" s="196"/>
      <c r="D301" s="69">
        <v>2.5</v>
      </c>
      <c r="E301" s="103"/>
      <c r="F301" s="13">
        <v>1750</v>
      </c>
    </row>
    <row r="302" spans="1:6" ht="16.5" customHeight="1" thickBot="1" x14ac:dyDescent="0.3">
      <c r="A302" s="226"/>
      <c r="B302" s="131" t="s">
        <v>127</v>
      </c>
      <c r="C302" s="197"/>
      <c r="D302" s="149">
        <v>5</v>
      </c>
      <c r="E302" s="104"/>
      <c r="F302" s="30">
        <v>1750</v>
      </c>
    </row>
    <row r="303" spans="1:6" ht="13.5" customHeight="1" x14ac:dyDescent="0.25">
      <c r="A303" s="20"/>
      <c r="B303" s="21"/>
      <c r="C303" s="22"/>
      <c r="D303" s="23"/>
      <c r="E303" s="24"/>
      <c r="F303" s="25"/>
    </row>
    <row r="304" spans="1:6" ht="13.5" customHeight="1" x14ac:dyDescent="0.25">
      <c r="A304" s="16" t="s">
        <v>129</v>
      </c>
      <c r="B304" s="16"/>
      <c r="C304" s="16"/>
      <c r="D304" s="16"/>
      <c r="E304" s="16" t="s">
        <v>130</v>
      </c>
      <c r="F304" s="17"/>
    </row>
    <row r="305" spans="1:6" ht="15.75" x14ac:dyDescent="0.25">
      <c r="A305" s="16" t="s">
        <v>177</v>
      </c>
      <c r="B305" s="16"/>
      <c r="C305" s="16"/>
      <c r="D305" s="16"/>
      <c r="E305" s="16" t="s">
        <v>139</v>
      </c>
      <c r="F305" s="17"/>
    </row>
    <row r="306" spans="1:6" ht="15.75" x14ac:dyDescent="0.25">
      <c r="A306" s="16" t="s">
        <v>178</v>
      </c>
      <c r="B306" s="16"/>
      <c r="C306" s="16"/>
      <c r="D306" s="16"/>
      <c r="E306" s="16" t="s">
        <v>216</v>
      </c>
      <c r="F306" s="17"/>
    </row>
    <row r="307" spans="1:6" ht="15.75" x14ac:dyDescent="0.25">
      <c r="A307" s="16" t="s">
        <v>179</v>
      </c>
      <c r="B307" s="16"/>
      <c r="C307" s="16"/>
      <c r="D307" s="16"/>
      <c r="E307" s="18" t="s">
        <v>208</v>
      </c>
      <c r="F307" s="17"/>
    </row>
    <row r="308" spans="1:6" ht="15.75" x14ac:dyDescent="0.25">
      <c r="A308" s="16" t="s">
        <v>180</v>
      </c>
      <c r="B308" s="16"/>
      <c r="C308" s="16"/>
      <c r="D308" s="16"/>
      <c r="E308" s="18" t="s">
        <v>176</v>
      </c>
      <c r="F308" s="17"/>
    </row>
    <row r="309" spans="1:6" ht="15.75" x14ac:dyDescent="0.25">
      <c r="A309" s="16" t="s">
        <v>131</v>
      </c>
      <c r="B309" s="16"/>
      <c r="C309" s="16"/>
      <c r="D309" s="16"/>
      <c r="E309" s="16" t="s">
        <v>163</v>
      </c>
      <c r="F309" s="17"/>
    </row>
    <row r="310" spans="1:6" ht="8.4499999999999993" customHeight="1" x14ac:dyDescent="0.25">
      <c r="A310" s="16"/>
      <c r="B310" s="16"/>
      <c r="C310" s="16"/>
      <c r="D310" s="16"/>
      <c r="E310" s="17"/>
      <c r="F310" s="17"/>
    </row>
    <row r="311" spans="1:6" ht="15.75" x14ac:dyDescent="0.25">
      <c r="B311" s="18"/>
      <c r="C311" s="18"/>
      <c r="D311" s="16"/>
      <c r="E311" s="17"/>
      <c r="F311" s="17"/>
    </row>
    <row r="312" spans="1:6" ht="15.75" x14ac:dyDescent="0.25">
      <c r="B312" s="16"/>
      <c r="C312" s="16"/>
      <c r="D312" s="16"/>
      <c r="E312" s="17"/>
      <c r="F312" s="17"/>
    </row>
    <row r="313" spans="1:6" ht="15.75" x14ac:dyDescent="0.25">
      <c r="A313" s="16"/>
      <c r="B313" s="16"/>
      <c r="C313" s="16"/>
      <c r="D313" s="16"/>
      <c r="E313" s="17"/>
      <c r="F313" s="17"/>
    </row>
    <row r="314" spans="1:6" ht="15.75" x14ac:dyDescent="0.25">
      <c r="C314" s="17"/>
      <c r="D314" s="17"/>
      <c r="E314" s="17"/>
      <c r="F314" s="17"/>
    </row>
    <row r="315" spans="1:6" ht="15.75" x14ac:dyDescent="0.25">
      <c r="C315" s="17"/>
      <c r="D315" s="17"/>
      <c r="E315" s="17"/>
      <c r="F315" s="17"/>
    </row>
    <row r="316" spans="1:6" ht="15.75" x14ac:dyDescent="0.25">
      <c r="C316" s="17"/>
      <c r="D316" s="17"/>
      <c r="E316" s="17"/>
      <c r="F316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102:A112"/>
    <mergeCell ref="A97:A101"/>
    <mergeCell ref="A85:A95"/>
    <mergeCell ref="A2:F2"/>
    <mergeCell ref="B3:F3"/>
    <mergeCell ref="B4:F5"/>
    <mergeCell ref="A8:A25"/>
    <mergeCell ref="A76:A84"/>
    <mergeCell ref="A30:A33"/>
    <mergeCell ref="A34:A35"/>
    <mergeCell ref="A37:A42"/>
    <mergeCell ref="A43:A54"/>
    <mergeCell ref="A27:A29"/>
    <mergeCell ref="A55:A75"/>
    <mergeCell ref="A301:A302"/>
    <mergeCell ref="A298:A300"/>
    <mergeCell ref="A113:A126"/>
    <mergeCell ref="A128:A145"/>
    <mergeCell ref="A198:A202"/>
    <mergeCell ref="A203:A222"/>
    <mergeCell ref="A271:A285"/>
    <mergeCell ref="A286:A297"/>
    <mergeCell ref="A146:A147"/>
    <mergeCell ref="A149:A153"/>
    <mergeCell ref="A154:A155"/>
    <mergeCell ref="A156:A185"/>
    <mergeCell ref="A231:A269"/>
    <mergeCell ref="A186:A197"/>
    <mergeCell ref="A223:A230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2025-08-21T12:14:22Z</cp:lastPrinted>
  <dcterms:created xsi:type="dcterms:W3CDTF">2016-10-10T08:23:00Z</dcterms:created>
  <dcterms:modified xsi:type="dcterms:W3CDTF">2025-08-22T12:12:53Z</dcterms:modified>
</cp:coreProperties>
</file>